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1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AC\OneDrive - Arca Continental S.A.B. de C.V\Escritorio\AC\Jefe de Relación con Inversionistas y Proyectos\2022\3Q22\Tablas Excel webpage\"/>
    </mc:Choice>
  </mc:AlternateContent>
  <xr:revisionPtr revIDLastSave="49" documentId="8_{150D6CF2-C489-4D48-A163-188CD9E90B6A}" xr6:coauthVersionLast="36" xr6:coauthVersionMax="47" xr10:uidLastSave="{14D5C962-51CC-49FD-A980-EA4B5B89CE7D}"/>
  <bookViews>
    <workbookView xWindow="23880" yWindow="-120" windowWidth="24240" windowHeight="13140" tabRatio="849" xr2:uid="{00000000-000D-0000-FFFF-FFFF00000000}"/>
  </bookViews>
  <sheets>
    <sheet name="Summary" sheetId="9" r:id="rId1"/>
    <sheet name="Consolidated" sheetId="1" r:id="rId2"/>
    <sheet name="MX" sheetId="2" r:id="rId3"/>
    <sheet name="US" sheetId="22" r:id="rId4"/>
    <sheet name="SA" sheetId="3" r:id="rId5"/>
    <sheet name="PL" sheetId="21" r:id="rId6"/>
    <sheet name="BS" sheetId="5" r:id="rId7"/>
    <sheet name="Debt" sheetId="15" r:id="rId8"/>
    <sheet name="CF" sheetId="8" r:id="rId9"/>
    <sheet name="FX" sheetId="19" r:id="rId10"/>
    <sheet name="Segments" sheetId="20" r:id="rId11"/>
  </sheets>
  <externalReferences>
    <externalReference r:id="rId12"/>
    <externalReference r:id="rId13"/>
  </externalReferences>
  <definedNames>
    <definedName name="MesSel">[1]Generales!$C$38</definedName>
    <definedName name="Trim1">[2]Generales!$C$79</definedName>
    <definedName name="Trim2">[2]Generales!$C$80</definedName>
  </definedNames>
  <calcPr calcId="191028"/>
  <extLst>
    <ext xmlns:xxlnp="http://schemas.microsoft.com/office/spreadsheetml/2019/extlinksprops" uri="{FCE6A71B-6B00-49CD-AB44-F6B1AE7CDE65}">
      <xxlnp:externalLinksPr autoRefresh="1"/>
    </ext>
  </extLst>
</workbook>
</file>

<file path=xl/calcChain.xml><?xml version="1.0" encoding="utf-8"?>
<calcChain xmlns="http://schemas.openxmlformats.org/spreadsheetml/2006/main">
  <c r="L1" i="3" l="1"/>
</calcChain>
</file>

<file path=xl/sharedStrings.xml><?xml version="1.0" encoding="utf-8"?>
<sst xmlns="http://schemas.openxmlformats.org/spreadsheetml/2006/main" count="335" uniqueCount="181">
  <si>
    <t xml:space="preserve">DATA IN MILLIONS OF MEXICAN PESOS </t>
  </si>
  <si>
    <t>Variation %</t>
  </si>
  <si>
    <t>Total Beverage Volume (MUC)</t>
  </si>
  <si>
    <t>Net Sales</t>
  </si>
  <si>
    <t>EBITDA</t>
  </si>
  <si>
    <t>Net Income</t>
  </si>
  <si>
    <t>Total Beverage Volume includes jug water</t>
  </si>
  <si>
    <t>Net sales not including Revenues outside the territory (OT) in USA</t>
  </si>
  <si>
    <r>
      <rPr>
        <b/>
        <i/>
        <sz val="9"/>
        <rFont val="Arial"/>
        <family val="2"/>
      </rPr>
      <t>EBITDA</t>
    </r>
    <r>
      <rPr>
        <i/>
        <sz val="9"/>
        <rFont val="Arial"/>
        <family val="2"/>
      </rPr>
      <t xml:space="preserve"> = Operating income + Depreciation + Amortization + Non Recurring Expenses</t>
    </r>
  </si>
  <si>
    <t>Total Volume</t>
  </si>
  <si>
    <t xml:space="preserve">TABLE 2: CONSOLIDATED DATA </t>
  </si>
  <si>
    <t>Volume by category (MUC)</t>
  </si>
  <si>
    <t>Colas</t>
  </si>
  <si>
    <t>Flavors</t>
  </si>
  <si>
    <t>Sparkling Total Volume</t>
  </si>
  <si>
    <t>Water*</t>
  </si>
  <si>
    <t>Still Beverages**</t>
  </si>
  <si>
    <t>Volume excluding Jug</t>
  </si>
  <si>
    <t xml:space="preserve">Jug </t>
  </si>
  <si>
    <r>
      <t xml:space="preserve">Income Statement </t>
    </r>
    <r>
      <rPr>
        <b/>
        <i/>
        <sz val="8"/>
        <color theme="1" tint="0.34998626667073579"/>
        <rFont val="Arial"/>
        <family val="2"/>
      </rPr>
      <t>(MM MXP)</t>
    </r>
  </si>
  <si>
    <t>Net Sales***</t>
  </si>
  <si>
    <t>EBITDA Margin</t>
  </si>
  <si>
    <t>* Includes all single-serve presentations of purified, flavored, and mineral water.</t>
  </si>
  <si>
    <t xml:space="preserve">** Includes teas, isotonics, energy drinks, juices, nectars, fruit, and alcoholic beverages </t>
  </si>
  <si>
    <t>*** Net Sales not including  Revenues outside the territory (OT) in USA</t>
  </si>
  <si>
    <t xml:space="preserve">TABLE 4: UNITED STATES DATA </t>
  </si>
  <si>
    <t>Volume by Category (MUC)</t>
  </si>
  <si>
    <t>Mix (%)</t>
  </si>
  <si>
    <t>Multi-serve</t>
  </si>
  <si>
    <t>Single-serve</t>
  </si>
  <si>
    <r>
      <t>Income Statement</t>
    </r>
    <r>
      <rPr>
        <b/>
        <i/>
        <sz val="8"/>
        <color theme="1" tint="0.34998626667073579"/>
        <rFont val="Arial"/>
        <family val="2"/>
      </rPr>
      <t xml:space="preserve"> (MM MXP)</t>
    </r>
  </si>
  <si>
    <t xml:space="preserve">** Includes teas, isotonics, energy drinks, juices, nectars, and fruit beverages. </t>
  </si>
  <si>
    <t>TABLE 3: MEXICO DATA</t>
  </si>
  <si>
    <t>Volume excluding jug</t>
  </si>
  <si>
    <t>Returnable</t>
  </si>
  <si>
    <t>Non Returnable</t>
  </si>
  <si>
    <t xml:space="preserve">TABLE 4: SOUTH AMERICA DATA </t>
  </si>
  <si>
    <t>Arca Continental, S.A.B. de C.V. and Subsidiaries</t>
  </si>
  <si>
    <t xml:space="preserve">Consolidated Income Statement </t>
  </si>
  <si>
    <t>(millions of Mexican pesos)</t>
  </si>
  <si>
    <t>Variation</t>
  </si>
  <si>
    <t>Variación</t>
  </si>
  <si>
    <t>MM MXP</t>
  </si>
  <si>
    <t>%</t>
  </si>
  <si>
    <t>Ene - Sep '18</t>
  </si>
  <si>
    <t>Ene - Sep '17</t>
  </si>
  <si>
    <t>Cost of Sales</t>
  </si>
  <si>
    <t>Gross Profit</t>
  </si>
  <si>
    <t>Selling Expenses</t>
  </si>
  <si>
    <t>Administrative Expenses</t>
  </si>
  <si>
    <t>Total Costs</t>
  </si>
  <si>
    <t>Non Recurring Expenses</t>
  </si>
  <si>
    <t>Operating Income before other income</t>
  </si>
  <si>
    <r>
      <t>Other Income (Expenses)</t>
    </r>
    <r>
      <rPr>
        <vertAlign val="superscript"/>
        <sz val="11"/>
        <color theme="1" tint="0.34998626667073579"/>
        <rFont val="Arial"/>
        <family val="2"/>
      </rPr>
      <t xml:space="preserve"> 1,2</t>
    </r>
  </si>
  <si>
    <t>Operating Income</t>
  </si>
  <si>
    <t>Interest Expense Net</t>
  </si>
  <si>
    <t>Exchange Gain (Loss)</t>
  </si>
  <si>
    <t>Monetary position result</t>
  </si>
  <si>
    <t>Comprehensive Financial Results</t>
  </si>
  <si>
    <r>
      <t xml:space="preserve">Share of net income of associates </t>
    </r>
    <r>
      <rPr>
        <vertAlign val="superscript"/>
        <sz val="11"/>
        <color theme="1" tint="0.34998626667073579"/>
        <rFont val="Arial"/>
        <family val="2"/>
      </rPr>
      <t>3</t>
    </r>
  </si>
  <si>
    <t>Earnings Before Taxes</t>
  </si>
  <si>
    <t>Profit Taxes</t>
  </si>
  <si>
    <t>Non-controlling interest</t>
  </si>
  <si>
    <t>Net Profit</t>
  </si>
  <si>
    <t>Depreciation and amortization</t>
  </si>
  <si>
    <t>EBITDA / Net Sales</t>
  </si>
  <si>
    <t>EBITDA = Operating Income + Depreciation and Amortization + Non Recurring Expenses</t>
  </si>
  <si>
    <r>
      <rPr>
        <vertAlign val="superscript"/>
        <sz val="9"/>
        <color theme="1"/>
        <rFont val="Arial"/>
        <family val="2"/>
      </rPr>
      <t xml:space="preserve">1 </t>
    </r>
    <r>
      <rPr>
        <sz val="9"/>
        <color theme="1"/>
        <rFont val="Arial"/>
        <family val="2"/>
      </rPr>
      <t>Includes equity method from our participation in operational companies like Jugos del Valle, IEQSA and Bebidas Refrescantes de Nogales</t>
    </r>
  </si>
  <si>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Includes net effect from Revenues outside the territory (OT) in USA</t>
    </r>
  </si>
  <si>
    <r>
      <rPr>
        <vertAlign val="superscript"/>
        <sz val="9"/>
        <color theme="1"/>
        <rFont val="Arial"/>
        <family val="2"/>
      </rPr>
      <t>3</t>
    </r>
    <r>
      <rPr>
        <sz val="9"/>
        <color theme="1"/>
        <rFont val="Arial"/>
        <family val="2"/>
      </rPr>
      <t xml:space="preserve"> Includes equity method from our participation in non-operational companies like PIASA, PetStar, Beta San Miguel, among others</t>
    </r>
  </si>
  <si>
    <t>Consolidated Balance Sheet</t>
  </si>
  <si>
    <t>December 31</t>
  </si>
  <si>
    <t>ASSETS</t>
  </si>
  <si>
    <t>Cash and cash equivalents</t>
  </si>
  <si>
    <t>Accounts receivable; Net</t>
  </si>
  <si>
    <t>Inventories</t>
  </si>
  <si>
    <t>Prepayments</t>
  </si>
  <si>
    <t>Total Current Assets</t>
  </si>
  <si>
    <t>Investments in shares and other investments</t>
  </si>
  <si>
    <t>Property, plant and other equipment</t>
  </si>
  <si>
    <t>Assets right of use</t>
  </si>
  <si>
    <t>Other non current assets</t>
  </si>
  <si>
    <t>Total Assets</t>
  </si>
  <si>
    <t>LIABILITIES</t>
  </si>
  <si>
    <t>Short term bank loans</t>
  </si>
  <si>
    <t>Suppliers</t>
  </si>
  <si>
    <t>Short term lease</t>
  </si>
  <si>
    <t>Accounts payable and taxes</t>
  </si>
  <si>
    <t>Total Current Liabilities</t>
  </si>
  <si>
    <t>Bank Loans and long term liabilities</t>
  </si>
  <si>
    <t>Long term lease</t>
  </si>
  <si>
    <t>Deferred income tax and others</t>
  </si>
  <si>
    <t>Total Liabilities</t>
  </si>
  <si>
    <t>SHAREHOLDER´S EQUITY</t>
  </si>
  <si>
    <t>Non controlled participation</t>
  </si>
  <si>
    <t>Capital Stock</t>
  </si>
  <si>
    <t>Retained Earnings</t>
  </si>
  <si>
    <t>Total Shareholders' Equity</t>
  </si>
  <si>
    <t>Total Liabilities and Shareholders' Equity</t>
  </si>
  <si>
    <t>Total Debt AC</t>
  </si>
  <si>
    <t>…</t>
  </si>
  <si>
    <t>Total</t>
  </si>
  <si>
    <t>Debt Maturity Profile</t>
  </si>
  <si>
    <t>% of Total</t>
  </si>
  <si>
    <t>Cash Flow Statement</t>
  </si>
  <si>
    <t>Foreign exchange / Monetary position result</t>
  </si>
  <si>
    <t>Accrued interests</t>
  </si>
  <si>
    <t>Gain on sale and fixed assets impairment</t>
  </si>
  <si>
    <t>Operating cash flow before taxes</t>
  </si>
  <si>
    <t>Cashflow generated/used in the operation</t>
  </si>
  <si>
    <t>Operating cashflow after working capital</t>
  </si>
  <si>
    <t>Investment Activities:</t>
  </si>
  <si>
    <t>Capital Expenditures and Investments (Net)</t>
  </si>
  <si>
    <t>Financing Activities:</t>
  </si>
  <si>
    <t>Dividends paid</t>
  </si>
  <si>
    <t>Share repurchase program</t>
  </si>
  <si>
    <t>Debt amortization</t>
  </si>
  <si>
    <t>Paid interests</t>
  </si>
  <si>
    <t>Capital increase</t>
  </si>
  <si>
    <t>Other</t>
  </si>
  <si>
    <t>Net cash flow</t>
  </si>
  <si>
    <t>Net increase of cash and equivalents</t>
  </si>
  <si>
    <t>Change in Cash</t>
  </si>
  <si>
    <t>Initial cash and equivalents balance</t>
  </si>
  <si>
    <t>Final cash and equivalents balance</t>
  </si>
  <si>
    <t>Average exchange rate</t>
  </si>
  <si>
    <t>YoY</t>
  </si>
  <si>
    <t>MXN</t>
  </si>
  <si>
    <t>PEN</t>
  </si>
  <si>
    <t>ARS</t>
  </si>
  <si>
    <t>End of period exchange rate</t>
  </si>
  <si>
    <t>Beverage Segments</t>
  </si>
  <si>
    <t xml:space="preserve">Other Business* </t>
  </si>
  <si>
    <t>Mexico</t>
  </si>
  <si>
    <t>USA</t>
  </si>
  <si>
    <t>Peru</t>
  </si>
  <si>
    <t>Argentina</t>
  </si>
  <si>
    <t>Ecuador</t>
  </si>
  <si>
    <t>Eliminations</t>
  </si>
  <si>
    <t>Volume by Segment</t>
  </si>
  <si>
    <t>Sales by Segment</t>
  </si>
  <si>
    <t>Intersegment Sales</t>
  </si>
  <si>
    <t>Net Sales from intersegments</t>
  </si>
  <si>
    <t>Financial Income and Expenses</t>
  </si>
  <si>
    <t>Financial Expenses</t>
  </si>
  <si>
    <t>Share of net income of associates</t>
  </si>
  <si>
    <t>Investment in associates companies</t>
  </si>
  <si>
    <t>CAPEX</t>
  </si>
  <si>
    <t>*Others includes Food &amp; Snacks Division, Vending and other subsidiares not related to Beverage segments</t>
  </si>
  <si>
    <t>2Q22</t>
  </si>
  <si>
    <t>June 30</t>
  </si>
  <si>
    <t>2022</t>
  </si>
  <si>
    <t>Credit Rating</t>
  </si>
  <si>
    <t>Local</t>
  </si>
  <si>
    <t>Global</t>
  </si>
  <si>
    <t>Outlook</t>
  </si>
  <si>
    <t>Fitch</t>
  </si>
  <si>
    <t>AAA(mex)</t>
  </si>
  <si>
    <t>A</t>
  </si>
  <si>
    <t>Stable</t>
  </si>
  <si>
    <t>Moody's</t>
  </si>
  <si>
    <t>Aaa.mx</t>
  </si>
  <si>
    <t>A2</t>
  </si>
  <si>
    <t>Negative</t>
  </si>
  <si>
    <t>S&amp;P</t>
  </si>
  <si>
    <t>mxAAA</t>
  </si>
  <si>
    <t>-</t>
  </si>
  <si>
    <t>3Q22</t>
  </si>
  <si>
    <t>3Q21</t>
  </si>
  <si>
    <t>Jan-Sep'22</t>
  </si>
  <si>
    <t>Jan-Sep'21</t>
  </si>
  <si>
    <t>-50 bp</t>
  </si>
  <si>
    <t>-110 bp</t>
  </si>
  <si>
    <t>-150 bp</t>
  </si>
  <si>
    <t>40 bp</t>
  </si>
  <si>
    <t>70 bp</t>
  </si>
  <si>
    <t>10 bp</t>
  </si>
  <si>
    <t>September 30</t>
  </si>
  <si>
    <t>as of September 30</t>
  </si>
  <si>
    <t>Information by Segments 3Q22</t>
  </si>
  <si>
    <t>Information by Segments Jan-Sep'22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</si>
</sst>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6">
    <numFmt numFmtId="43" formatCode="_(* #,##0.00_);_(* \(#,##0.00\);_(* &quot;-&quot;??_);_(@_)"/>
    <numFmt numFmtId="164" formatCode="_-* #,##0.00_-;\-* #,##0.00_-;_-* &quot;-&quot;??_-;_-@_-"/>
    <numFmt numFmtId="165" formatCode="_-[$€-2]* #,##0.00_-;\-[$€-2]* #,##0.00_-;_-[$€-2]* &quot;-&quot;??_-"/>
    <numFmt numFmtId="166" formatCode="0.0"/>
    <numFmt numFmtId="167" formatCode="0.0_);\(0.0\)"/>
    <numFmt numFmtId="168" formatCode="0.000"/>
    <numFmt numFmtId="169" formatCode="_(* #,###_);_(* \(#,##0.00\);_(* &quot;-&quot;??_);_(@_)"/>
    <numFmt numFmtId="170" formatCode="0.0%"/>
    <numFmt numFmtId="171" formatCode="_(* #,##0_);_(* \(#,##0\);_(* &quot;-&quot;??_);_(@_)"/>
    <numFmt numFmtId="172" formatCode="#,##0.0"/>
    <numFmt numFmtId="173" formatCode="#,##0_ ;\-#,##0\ "/>
    <numFmt numFmtId="174" formatCode="#,##0.00000"/>
    <numFmt numFmtId="175" formatCode="_(* #,##0.0_);_(* \(#,##0.0\);_(* &quot;-&quot;??_);_(@_)"/>
    <numFmt numFmtId="176" formatCode="#,##0.0;\-#,##0.0"/>
    <numFmt numFmtId="177" formatCode="_-* #,##0_-;\-* #,##0_-;_-* &quot;-&quot;??_-;_-@_-"/>
    <numFmt numFmtId="178" formatCode="#,##0.0_ ;\-#,##0.0\ "/>
  </numFmts>
  <fonts count="7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i/>
      <sz val="10"/>
      <name val="Arial"/>
      <family val="2"/>
    </font>
    <font>
      <sz val="10"/>
      <color indexed="8"/>
      <name val="Arial"/>
      <family val="2"/>
    </font>
    <font>
      <sz val="10"/>
      <color indexed="39"/>
      <name val="Arial"/>
      <family val="2"/>
    </font>
    <font>
      <b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6"/>
      <color indexed="23"/>
      <name val="Arial"/>
      <family val="2"/>
    </font>
    <font>
      <sz val="10"/>
      <color indexed="10"/>
      <name val="Arial"/>
      <family val="2"/>
    </font>
    <font>
      <b/>
      <sz val="11"/>
      <color rgb="FF593B1D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0"/>
      <color indexed="9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9"/>
      <color theme="1"/>
      <name val="Calibri"/>
      <family val="2"/>
      <scheme val="minor"/>
    </font>
    <font>
      <sz val="12"/>
      <color theme="0"/>
      <name val="Arial Narrow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theme="0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i/>
      <sz val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i/>
      <sz val="9"/>
      <name val="Arial"/>
      <family val="2"/>
    </font>
    <font>
      <b/>
      <sz val="14"/>
      <color theme="0"/>
      <name val="Arial"/>
      <family val="2"/>
    </font>
    <font>
      <sz val="12"/>
      <color theme="1"/>
      <name val="Arial"/>
      <family val="2"/>
    </font>
    <font>
      <b/>
      <sz val="11"/>
      <color theme="0"/>
      <name val="Arial"/>
      <family val="2"/>
    </font>
    <font>
      <b/>
      <sz val="11"/>
      <color rgb="FF723202"/>
      <name val="Arial"/>
      <family val="2"/>
    </font>
    <font>
      <b/>
      <i/>
      <sz val="11"/>
      <name val="Arial"/>
      <family val="2"/>
    </font>
    <font>
      <b/>
      <i/>
      <sz val="11"/>
      <color rgb="FF593B1D"/>
      <name val="Arial"/>
      <family val="2"/>
    </font>
    <font>
      <b/>
      <i/>
      <sz val="11"/>
      <color theme="1"/>
      <name val="Arial"/>
      <family val="2"/>
    </font>
    <font>
      <i/>
      <sz val="11"/>
      <color rgb="FF593B1D"/>
      <name val="Arial"/>
      <family val="2"/>
    </font>
    <font>
      <b/>
      <i/>
      <sz val="9"/>
      <color theme="1"/>
      <name val="Arial"/>
      <family val="2"/>
    </font>
    <font>
      <b/>
      <sz val="12"/>
      <color rgb="FF593B1D"/>
      <name val="Arial"/>
      <family val="2"/>
    </font>
    <font>
      <b/>
      <sz val="11"/>
      <color rgb="FF593B1D"/>
      <name val="Arial"/>
      <family val="2"/>
    </font>
    <font>
      <sz val="18"/>
      <color theme="0"/>
      <name val="Arial"/>
      <family val="2"/>
    </font>
    <font>
      <sz val="14"/>
      <color theme="0"/>
      <name val="Arial"/>
      <family val="2"/>
    </font>
    <font>
      <sz val="14"/>
      <color rgb="FFFF0000"/>
      <name val="Arial"/>
      <family val="2"/>
    </font>
    <font>
      <sz val="11"/>
      <color theme="0"/>
      <name val="Arial"/>
      <family val="2"/>
    </font>
    <font>
      <b/>
      <sz val="18"/>
      <color theme="0"/>
      <name val="Arial"/>
      <family val="2"/>
    </font>
    <font>
      <b/>
      <sz val="16"/>
      <color theme="0"/>
      <name val="Arial"/>
      <family val="2"/>
    </font>
    <font>
      <b/>
      <sz val="14"/>
      <color rgb="FF723202"/>
      <name val="Arial"/>
      <family val="2"/>
    </font>
    <font>
      <b/>
      <sz val="12"/>
      <color rgb="FF783706"/>
      <name val="Arial"/>
      <family val="2"/>
    </font>
    <font>
      <i/>
      <sz val="12"/>
      <name val="Arial"/>
      <family val="2"/>
    </font>
    <font>
      <b/>
      <sz val="12"/>
      <color theme="1"/>
      <name val="Arial"/>
      <family val="2"/>
    </font>
    <font>
      <vertAlign val="superscript"/>
      <sz val="9"/>
      <color theme="1"/>
      <name val="Arial"/>
      <family val="2"/>
    </font>
    <font>
      <b/>
      <sz val="12"/>
      <color theme="0"/>
      <name val="Arial"/>
      <family val="2"/>
    </font>
    <font>
      <b/>
      <i/>
      <sz val="11"/>
      <color theme="1" tint="0.34998626667073579"/>
      <name val="Arial"/>
      <family val="2"/>
    </font>
    <font>
      <i/>
      <sz val="11"/>
      <color theme="1" tint="0.34998626667073579"/>
      <name val="Arial"/>
      <family val="2"/>
    </font>
    <font>
      <sz val="11"/>
      <color theme="1" tint="0.34998626667073579"/>
      <name val="Arial"/>
      <family val="2"/>
    </font>
    <font>
      <b/>
      <i/>
      <sz val="8"/>
      <color theme="1" tint="0.34998626667073579"/>
      <name val="Arial"/>
      <family val="2"/>
    </font>
    <font>
      <vertAlign val="superscript"/>
      <sz val="11"/>
      <color theme="1" tint="0.34998626667073579"/>
      <name val="Arial"/>
      <family val="2"/>
    </font>
    <font>
      <b/>
      <sz val="11"/>
      <color theme="1" tint="0.34998626667073579"/>
      <name val="Arial"/>
      <family val="2"/>
    </font>
    <font>
      <b/>
      <sz val="12"/>
      <color theme="1" tint="0.34998626667073579"/>
      <name val="Arial"/>
      <family val="2"/>
    </font>
    <font>
      <sz val="12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u/>
      <sz val="12"/>
      <name val="Arial"/>
      <family val="2"/>
    </font>
    <font>
      <i/>
      <sz val="10"/>
      <color theme="1"/>
      <name val="Arial"/>
      <family val="2"/>
    </font>
    <font>
      <b/>
      <sz val="11"/>
      <name val="Arial"/>
      <family val="2"/>
    </font>
    <font>
      <b/>
      <sz val="14"/>
      <color theme="1"/>
      <name val="Calibri"/>
      <family val="2"/>
      <scheme val="minor"/>
    </font>
  </fonts>
  <fills count="29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43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11"/>
        <bgColor indexed="64"/>
      </patternFill>
    </fill>
    <fill>
      <patternFill patternType="lightUp">
        <fgColor indexed="22"/>
        <bgColor indexed="35"/>
      </patternFill>
    </fill>
    <fill>
      <patternFill patternType="solid">
        <fgColor indexed="3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2F2F2"/>
      </patternFill>
    </fill>
    <fill>
      <patternFill patternType="solid">
        <fgColor indexed="17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6000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theme="0" tint="-0.249977111117893"/>
        <bgColor indexed="64"/>
      </patternFill>
    </fill>
  </fills>
  <borders count="5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auto="1"/>
      </top>
      <bottom style="thin">
        <color indexed="63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tted">
        <color auto="1"/>
      </left>
      <right/>
      <top/>
      <bottom/>
      <diagonal/>
    </border>
    <border>
      <left style="dotted">
        <color auto="1"/>
      </left>
      <right/>
      <top style="dotted">
        <color auto="1"/>
      </top>
      <bottom/>
      <diagonal/>
    </border>
    <border>
      <left/>
      <right style="dotted">
        <color auto="1"/>
      </right>
      <top style="dotted">
        <color auto="1"/>
      </top>
      <bottom/>
      <diagonal/>
    </border>
    <border>
      <left/>
      <right style="dotted">
        <color auto="1"/>
      </right>
      <top/>
      <bottom/>
      <diagonal/>
    </border>
    <border>
      <left style="dotted">
        <color auto="1"/>
      </left>
      <right/>
      <top/>
      <bottom style="dotted">
        <color auto="1"/>
      </bottom>
      <diagonal/>
    </border>
    <border>
      <left/>
      <right style="dotted">
        <color auto="1"/>
      </right>
      <top/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/>
      <diagonal/>
    </border>
    <border>
      <left style="dotted">
        <color auto="1"/>
      </left>
      <right style="dotted">
        <color auto="1"/>
      </right>
      <top/>
      <bottom/>
      <diagonal/>
    </border>
    <border>
      <left style="dotted">
        <color auto="1"/>
      </left>
      <right style="dotted">
        <color auto="1"/>
      </right>
      <top/>
      <bottom style="dotted">
        <color auto="1"/>
      </bottom>
      <diagonal/>
    </border>
    <border>
      <left/>
      <right/>
      <top/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dashed">
        <color rgb="FFBDB7AD"/>
      </bottom>
      <diagonal/>
    </border>
    <border>
      <left/>
      <right/>
      <top style="dashed">
        <color rgb="FFBDB7AD"/>
      </top>
      <bottom style="dashed">
        <color rgb="FFBDB7AD"/>
      </bottom>
      <diagonal/>
    </border>
    <border>
      <left style="dotted">
        <color rgb="FF494642"/>
      </left>
      <right style="dotted">
        <color rgb="FF494642"/>
      </right>
      <top/>
      <bottom/>
      <diagonal/>
    </border>
    <border>
      <left style="dotted">
        <color rgb="FF494642"/>
      </left>
      <right style="dotted">
        <color rgb="FF494642"/>
      </right>
      <top/>
      <bottom style="dotted">
        <color rgb="FF494642"/>
      </bottom>
      <diagonal/>
    </border>
    <border>
      <left style="thin">
        <color theme="0"/>
      </left>
      <right style="dashed">
        <color rgb="FFBDB7AD"/>
      </right>
      <top/>
      <bottom style="dashed">
        <color rgb="FFBDB7AD"/>
      </bottom>
      <diagonal/>
    </border>
    <border>
      <left style="thin">
        <color theme="0"/>
      </left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 style="dashed">
        <color rgb="FFBDB7AD"/>
      </right>
      <top/>
      <bottom/>
      <diagonal/>
    </border>
    <border>
      <left/>
      <right style="dashed">
        <color rgb="FFBDB7AD"/>
      </right>
      <top/>
      <bottom style="dashed">
        <color rgb="FFBDB7AD"/>
      </bottom>
      <diagonal/>
    </border>
    <border>
      <left/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 style="dashed">
        <color rgb="FFBDB7AD"/>
      </right>
      <top style="dashed">
        <color rgb="FFBDB7AD"/>
      </top>
      <bottom/>
      <diagonal/>
    </border>
    <border>
      <left/>
      <right/>
      <top style="thin">
        <color theme="0"/>
      </top>
      <bottom/>
      <diagonal/>
    </border>
    <border>
      <left style="dashed">
        <color rgb="FFBDB7AD"/>
      </left>
      <right/>
      <top style="dashed">
        <color rgb="FFBDB7AD"/>
      </top>
      <bottom style="dashed">
        <color rgb="FFBDB7AD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dashed">
        <color rgb="FFBDB7AD"/>
      </left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/>
      <right/>
      <top style="dotted">
        <color theme="0" tint="-0.34998626667073579"/>
      </top>
      <bottom/>
      <diagonal/>
    </border>
    <border>
      <left style="dashed">
        <color rgb="FFBDB7AD"/>
      </left>
      <right style="dotted">
        <color indexed="64"/>
      </right>
      <top style="dashed">
        <color rgb="FFBDB7AD"/>
      </top>
      <bottom style="dashed">
        <color rgb="FFBDB7AD"/>
      </bottom>
      <diagonal/>
    </border>
    <border>
      <left/>
      <right/>
      <top style="dotted">
        <color theme="0" tint="-0.249977111117893"/>
      </top>
      <bottom/>
      <diagonal/>
    </border>
    <border>
      <left style="dashed">
        <color rgb="FFBDB7AD"/>
      </left>
      <right style="dotted">
        <color auto="1"/>
      </right>
      <top style="dashed">
        <color rgb="FFBDB7AD"/>
      </top>
      <bottom style="dotted">
        <color theme="0" tint="-0.249977111117893"/>
      </bottom>
      <diagonal/>
    </border>
    <border>
      <left/>
      <right style="dotted">
        <color theme="0" tint="-0.249977111117893"/>
      </right>
      <top style="dashed">
        <color rgb="FFBDB7AD"/>
      </top>
      <bottom style="dotted">
        <color theme="0" tint="-0.249977111117893"/>
      </bottom>
      <diagonal/>
    </border>
    <border>
      <left/>
      <right style="dotted">
        <color auto="1"/>
      </right>
      <top style="dashed">
        <color rgb="FFBDB7AD"/>
      </top>
      <bottom/>
      <diagonal/>
    </border>
    <border>
      <left/>
      <right style="dotted">
        <color auto="1"/>
      </right>
      <top/>
      <bottom style="dashed">
        <color rgb="FFBDB7AD"/>
      </bottom>
      <diagonal/>
    </border>
    <border>
      <left style="dashed">
        <color rgb="FFBDB7AD"/>
      </left>
      <right style="dotted">
        <color theme="0" tint="-0.249977111117893"/>
      </right>
      <top style="dashed">
        <color rgb="FFBDB7AD"/>
      </top>
      <bottom style="dashed">
        <color rgb="FFBDB7AD"/>
      </bottom>
      <diagonal/>
    </border>
    <border>
      <left/>
      <right style="dotted">
        <color theme="0" tint="-0.249977111117893"/>
      </right>
      <top style="dashed">
        <color rgb="FFBDB7AD"/>
      </top>
      <bottom style="dashed">
        <color rgb="FFBDB7AD"/>
      </bottom>
      <diagonal/>
    </border>
    <border>
      <left/>
      <right style="dotted">
        <color theme="0" tint="-0.249977111117893"/>
      </right>
      <top/>
      <bottom/>
      <diagonal/>
    </border>
    <border>
      <left/>
      <right style="dotted">
        <color indexed="64"/>
      </right>
      <top style="dashed">
        <color rgb="FFBDB7AD"/>
      </top>
      <bottom style="dashed">
        <color rgb="FFBDB7AD"/>
      </bottom>
      <diagonal/>
    </border>
    <border>
      <left style="dotted">
        <color theme="0" tint="-0.249977111117893"/>
      </left>
      <right style="dashed">
        <color rgb="FFBDB7AD"/>
      </right>
      <top style="dashed">
        <color rgb="FFBDB7AD"/>
      </top>
      <bottom style="dashed">
        <color rgb="FFBDB7AD"/>
      </bottom>
      <diagonal/>
    </border>
    <border>
      <left style="dotted">
        <color theme="0" tint="-0.249977111117893"/>
      </left>
      <right style="dashed">
        <color rgb="FFBDB7AD"/>
      </right>
      <top style="dashed">
        <color rgb="FFBDB7AD"/>
      </top>
      <bottom style="dotted">
        <color theme="0" tint="-0.249977111117893"/>
      </bottom>
      <diagonal/>
    </border>
    <border>
      <left style="dotted">
        <color theme="0" tint="-0.249977111117893"/>
      </left>
      <right style="dashed">
        <color rgb="FFBDB7AD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ashed">
        <color rgb="FFBDB7AD"/>
      </right>
      <top style="dotted">
        <color theme="0" tint="-0.249977111117893"/>
      </top>
      <bottom style="dashed">
        <color rgb="FFBDB7AD"/>
      </bottom>
      <diagonal/>
    </border>
    <border>
      <left style="dotted">
        <color theme="0" tint="-0.249977111117893"/>
      </left>
      <right style="dotted">
        <color theme="0" tint="-0.249977111117893"/>
      </right>
      <top style="dotted">
        <color theme="0" tint="-0.249977111117893"/>
      </top>
      <bottom style="dotted">
        <color theme="0" tint="-0.249977111117893"/>
      </bottom>
      <diagonal/>
    </border>
    <border>
      <left style="dotted">
        <color theme="0" tint="-0.249977111117893"/>
      </left>
      <right style="dotted">
        <color theme="0" tint="-0.249977111117893"/>
      </right>
      <top style="dashed">
        <color rgb="FFBDB7AD"/>
      </top>
      <bottom style="dashed">
        <color rgb="FFBDB7AD"/>
      </bottom>
      <diagonal/>
    </border>
    <border>
      <left/>
      <right style="dotted">
        <color theme="0"/>
      </right>
      <top/>
      <bottom/>
      <diagonal/>
    </border>
    <border>
      <left/>
      <right style="dotted">
        <color indexed="64"/>
      </right>
      <top style="dashed">
        <color rgb="FFBDB7AD"/>
      </top>
      <bottom style="dotted">
        <color theme="0" tint="-0.249977111117893"/>
      </bottom>
      <diagonal/>
    </border>
    <border>
      <left style="dashed">
        <color rgb="FFBDB7AD"/>
      </left>
      <right style="dotted">
        <color indexed="64"/>
      </right>
      <top/>
      <bottom style="dashed">
        <color rgb="FFBDB7AD"/>
      </bottom>
      <diagonal/>
    </border>
    <border>
      <left style="dotted">
        <color theme="0" tint="-0.249977111117893"/>
      </left>
      <right style="dotted">
        <color indexed="64"/>
      </right>
      <top style="dashed">
        <color rgb="FFBDB7AD"/>
      </top>
      <bottom style="dashed">
        <color rgb="FFBDB7AD"/>
      </bottom>
      <diagonal/>
    </border>
    <border>
      <left style="dashed">
        <color rgb="FFBDB7AD"/>
      </left>
      <right style="dashed">
        <color auto="1"/>
      </right>
      <top style="dashed">
        <color rgb="FFBDB7AD"/>
      </top>
      <bottom style="dashed">
        <color rgb="FFBDB7AD"/>
      </bottom>
      <diagonal/>
    </border>
  </borders>
  <cellStyleXfs count="9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3" fillId="0" borderId="0"/>
    <xf numFmtId="0" fontId="3" fillId="0" borderId="0"/>
    <xf numFmtId="0" fontId="3" fillId="0" borderId="0">
      <alignment wrapText="1"/>
    </xf>
    <xf numFmtId="0" fontId="1" fillId="2" borderId="1" applyNumberFormat="0" applyFont="0" applyAlignment="0" applyProtection="0"/>
    <xf numFmtId="9" fontId="5" fillId="0" borderId="0" applyFont="0" applyFill="0" applyBorder="0" applyAlignment="0" applyProtection="0"/>
    <xf numFmtId="9" fontId="3" fillId="0" borderId="0" applyFont="0" applyFill="0" applyBorder="0" applyAlignment="0" applyProtection="0"/>
    <xf numFmtId="4" fontId="6" fillId="3" borderId="2" applyNumberFormat="0" applyProtection="0">
      <alignment vertical="center"/>
    </xf>
    <xf numFmtId="4" fontId="7" fillId="3" borderId="2" applyNumberFormat="0" applyProtection="0">
      <alignment vertical="center"/>
    </xf>
    <xf numFmtId="4" fontId="6" fillId="3" borderId="2" applyNumberFormat="0" applyProtection="0">
      <alignment horizontal="left" vertical="center" indent="1"/>
    </xf>
    <xf numFmtId="4" fontId="6" fillId="3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4" fontId="6" fillId="5" borderId="2" applyNumberFormat="0" applyProtection="0">
      <alignment horizontal="right" vertical="center"/>
    </xf>
    <xf numFmtId="4" fontId="6" fillId="6" borderId="2" applyNumberFormat="0" applyProtection="0">
      <alignment horizontal="right" vertical="center"/>
    </xf>
    <xf numFmtId="4" fontId="6" fillId="7" borderId="2" applyNumberFormat="0" applyProtection="0">
      <alignment horizontal="right" vertical="center"/>
    </xf>
    <xf numFmtId="4" fontId="6" fillId="8" borderId="2" applyNumberFormat="0" applyProtection="0">
      <alignment horizontal="right" vertical="center"/>
    </xf>
    <xf numFmtId="4" fontId="6" fillId="9" borderId="2" applyNumberFormat="0" applyProtection="0">
      <alignment horizontal="right" vertical="center"/>
    </xf>
    <xf numFmtId="4" fontId="6" fillId="10" borderId="2" applyNumberFormat="0" applyProtection="0">
      <alignment horizontal="right" vertical="center"/>
    </xf>
    <xf numFmtId="4" fontId="6" fillId="11" borderId="2" applyNumberFormat="0" applyProtection="0">
      <alignment horizontal="right" vertical="center"/>
    </xf>
    <xf numFmtId="4" fontId="6" fillId="12" borderId="2" applyNumberFormat="0" applyProtection="0">
      <alignment horizontal="right" vertical="center"/>
    </xf>
    <xf numFmtId="4" fontId="6" fillId="13" borderId="2" applyNumberFormat="0" applyProtection="0">
      <alignment horizontal="right" vertical="center"/>
    </xf>
    <xf numFmtId="4" fontId="8" fillId="14" borderId="2" applyNumberFormat="0" applyProtection="0">
      <alignment horizontal="left" vertical="center" indent="1"/>
    </xf>
    <xf numFmtId="4" fontId="6" fillId="15" borderId="3" applyNumberFormat="0" applyProtection="0">
      <alignment horizontal="left" vertical="center" indent="1"/>
    </xf>
    <xf numFmtId="4" fontId="9" fillId="16" borderId="0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4" fontId="6" fillId="15" borderId="2" applyNumberFormat="0" applyProtection="0">
      <alignment horizontal="left" vertical="center" indent="1"/>
    </xf>
    <xf numFmtId="4" fontId="6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17" borderId="2" applyNumberFormat="0" applyProtection="0">
      <alignment horizontal="left" vertical="center" indent="1"/>
    </xf>
    <xf numFmtId="0" fontId="3" fillId="18" borderId="2" applyNumberFormat="0" applyProtection="0">
      <alignment horizontal="left" vertical="center" indent="1"/>
    </xf>
    <xf numFmtId="0" fontId="3" fillId="18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18" borderId="2" applyNumberFormat="0" applyProtection="0">
      <alignment horizontal="left" vertical="center" indent="1"/>
    </xf>
    <xf numFmtId="0" fontId="3" fillId="19" borderId="2" applyNumberFormat="0" applyProtection="0">
      <alignment horizontal="left" vertical="center" indent="1"/>
    </xf>
    <xf numFmtId="0" fontId="3" fillId="19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19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0" fontId="3" fillId="0" borderId="0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4" fontId="6" fillId="20" borderId="2" applyNumberFormat="0" applyProtection="0">
      <alignment vertical="center"/>
    </xf>
    <xf numFmtId="4" fontId="7" fillId="20" borderId="2" applyNumberFormat="0" applyProtection="0">
      <alignment vertical="center"/>
    </xf>
    <xf numFmtId="4" fontId="6" fillId="20" borderId="2" applyNumberFormat="0" applyProtection="0">
      <alignment horizontal="left" vertical="center" indent="1"/>
    </xf>
    <xf numFmtId="4" fontId="6" fillId="20" borderId="2" applyNumberFormat="0" applyProtection="0">
      <alignment horizontal="left" vertical="center" indent="1"/>
    </xf>
    <xf numFmtId="4" fontId="6" fillId="15" borderId="2" applyNumberFormat="0" applyProtection="0">
      <alignment horizontal="right" vertical="center"/>
    </xf>
    <xf numFmtId="4" fontId="6" fillId="15" borderId="2" applyNumberFormat="0" applyProtection="0">
      <alignment horizontal="right" vertical="center"/>
    </xf>
    <xf numFmtId="4" fontId="7" fillId="15" borderId="2" applyNumberFormat="0" applyProtection="0">
      <alignment horizontal="right" vertical="center"/>
    </xf>
    <xf numFmtId="0" fontId="3" fillId="4" borderId="2" applyNumberFormat="0" applyProtection="0">
      <alignment horizontal="left" vertical="center" indent="1"/>
    </xf>
    <xf numFmtId="0" fontId="3" fillId="4" borderId="2" applyNumberFormat="0" applyProtection="0">
      <alignment horizontal="left" vertical="center" indent="1"/>
    </xf>
    <xf numFmtId="0" fontId="10" fillId="0" borderId="0"/>
    <xf numFmtId="4" fontId="11" fillId="15" borderId="2" applyNumberFormat="0" applyProtection="0">
      <alignment horizontal="right" vertical="center"/>
    </xf>
    <xf numFmtId="165" fontId="1" fillId="0" borderId="0"/>
    <xf numFmtId="165" fontId="3" fillId="0" borderId="0"/>
    <xf numFmtId="165" fontId="3" fillId="4" borderId="2" applyNumberFormat="0" applyProtection="0">
      <alignment horizontal="left" vertical="center" indent="1"/>
    </xf>
    <xf numFmtId="165" fontId="3" fillId="19" borderId="2" applyNumberFormat="0" applyProtection="0">
      <alignment horizontal="left" vertical="center" indent="1"/>
    </xf>
    <xf numFmtId="165" fontId="3" fillId="18" borderId="2" applyNumberFormat="0" applyProtection="0">
      <alignment horizontal="left" vertical="center" indent="1"/>
    </xf>
    <xf numFmtId="165" fontId="3" fillId="18" borderId="2" applyNumberFormat="0" applyProtection="0">
      <alignment horizontal="left" vertical="center" indent="1"/>
    </xf>
    <xf numFmtId="165" fontId="3" fillId="17" borderId="2" applyNumberFormat="0" applyProtection="0">
      <alignment horizontal="left" vertical="center" indent="1"/>
    </xf>
    <xf numFmtId="165" fontId="3" fillId="19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0" fontId="20" fillId="22" borderId="2" applyNumberFormat="0" applyProtection="0">
      <alignment horizontal="left" vertical="center" indent="1"/>
    </xf>
    <xf numFmtId="165" fontId="3" fillId="19" borderId="2" applyNumberFormat="0" applyProtection="0">
      <alignment horizontal="left" vertical="center" indent="1"/>
    </xf>
    <xf numFmtId="165" fontId="3" fillId="17" borderId="2" applyNumberFormat="0" applyProtection="0">
      <alignment horizontal="left" vertical="center" indent="1"/>
    </xf>
    <xf numFmtId="165" fontId="3" fillId="17" borderId="2" applyNumberFormat="0" applyProtection="0">
      <alignment horizontal="left" vertical="center" indent="1"/>
    </xf>
    <xf numFmtId="165" fontId="3" fillId="18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1" fillId="0" borderId="0"/>
    <xf numFmtId="165" fontId="3" fillId="4" borderId="2" applyNumberFormat="0" applyProtection="0">
      <alignment horizontal="left" vertical="center" indent="1"/>
    </xf>
    <xf numFmtId="165" fontId="3" fillId="4" borderId="2" applyNumberFormat="0" applyProtection="0">
      <alignment horizontal="left" vertical="center" indent="1"/>
    </xf>
    <xf numFmtId="165" fontId="10" fillId="0" borderId="0"/>
    <xf numFmtId="165" fontId="18" fillId="21" borderId="4" applyNumberFormat="0" applyAlignment="0" applyProtection="0"/>
    <xf numFmtId="165" fontId="19" fillId="0" borderId="5" applyNumberFormat="0" applyFill="0" applyAlignment="0" applyProtection="0"/>
    <xf numFmtId="165" fontId="3" fillId="0" borderId="0"/>
    <xf numFmtId="165" fontId="3" fillId="0" borderId="0">
      <alignment wrapText="1"/>
    </xf>
    <xf numFmtId="165" fontId="1" fillId="2" borderId="1" applyNumberFormat="0" applyFont="0" applyAlignment="0" applyProtection="0"/>
    <xf numFmtId="165" fontId="3" fillId="0" borderId="0"/>
    <xf numFmtId="165" fontId="1" fillId="0" borderId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</cellStyleXfs>
  <cellXfs count="452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vertical="top"/>
    </xf>
    <xf numFmtId="0" fontId="13" fillId="0" borderId="0" xfId="0" applyFont="1" applyAlignment="1">
      <alignment horizontal="left" vertical="top"/>
    </xf>
    <xf numFmtId="169" fontId="0" fillId="0" borderId="0" xfId="0" applyNumberFormat="1" applyAlignment="1">
      <alignment vertical="top"/>
    </xf>
    <xf numFmtId="0" fontId="14" fillId="0" borderId="0" xfId="0" applyFont="1" applyAlignment="1">
      <alignment vertical="top"/>
    </xf>
    <xf numFmtId="0" fontId="0" fillId="0" borderId="0" xfId="0" applyAlignment="1">
      <alignment horizontal="center"/>
    </xf>
    <xf numFmtId="165" fontId="0" fillId="0" borderId="0" xfId="87" applyFont="1"/>
    <xf numFmtId="0" fontId="15" fillId="0" borderId="0" xfId="0" applyFont="1" applyAlignment="1">
      <alignment vertical="top"/>
    </xf>
    <xf numFmtId="165" fontId="1" fillId="0" borderId="0" xfId="60"/>
    <xf numFmtId="165" fontId="2" fillId="0" borderId="0" xfId="60" applyFont="1" applyAlignment="1">
      <alignment vertical="center"/>
    </xf>
    <xf numFmtId="165" fontId="12" fillId="0" borderId="0" xfId="60" applyFont="1" applyAlignment="1">
      <alignment horizontal="center"/>
    </xf>
    <xf numFmtId="9" fontId="0" fillId="0" borderId="0" xfId="2" applyFont="1" applyBorder="1" applyAlignment="1"/>
    <xf numFmtId="165" fontId="1" fillId="0" borderId="0" xfId="60" applyAlignment="1">
      <alignment vertical="top"/>
    </xf>
    <xf numFmtId="3" fontId="0" fillId="0" borderId="0" xfId="0" applyNumberFormat="1"/>
    <xf numFmtId="37" fontId="0" fillId="0" borderId="0" xfId="0" applyNumberFormat="1"/>
    <xf numFmtId="166" fontId="0" fillId="0" borderId="0" xfId="0" applyNumberFormat="1"/>
    <xf numFmtId="172" fontId="0" fillId="0" borderId="0" xfId="0" applyNumberFormat="1"/>
    <xf numFmtId="4" fontId="0" fillId="0" borderId="0" xfId="0" applyNumberFormat="1"/>
    <xf numFmtId="174" fontId="0" fillId="0" borderId="0" xfId="0" applyNumberFormat="1"/>
    <xf numFmtId="43" fontId="0" fillId="0" borderId="0" xfId="1" applyFont="1"/>
    <xf numFmtId="175" fontId="0" fillId="0" borderId="0" xfId="1" applyNumberFormat="1" applyFont="1"/>
    <xf numFmtId="170" fontId="0" fillId="0" borderId="0" xfId="2" applyNumberFormat="1" applyFont="1" applyAlignment="1">
      <alignment horizontal="center"/>
    </xf>
    <xf numFmtId="164" fontId="0" fillId="0" borderId="0" xfId="0" applyNumberFormat="1"/>
    <xf numFmtId="3" fontId="0" fillId="0" borderId="0" xfId="0" applyNumberFormat="1" applyAlignment="1">
      <alignment horizontal="center"/>
    </xf>
    <xf numFmtId="2" fontId="0" fillId="0" borderId="0" xfId="0" applyNumberFormat="1"/>
    <xf numFmtId="170" fontId="0" fillId="0" borderId="0" xfId="2" applyNumberFormat="1" applyFont="1"/>
    <xf numFmtId="170" fontId="0" fillId="0" borderId="0" xfId="0" applyNumberFormat="1" applyAlignment="1">
      <alignment horizontal="center"/>
    </xf>
    <xf numFmtId="10" fontId="0" fillId="0" borderId="0" xfId="0" applyNumberFormat="1"/>
    <xf numFmtId="10" fontId="0" fillId="0" borderId="0" xfId="2" applyNumberFormat="1" applyFont="1"/>
    <xf numFmtId="171" fontId="0" fillId="0" borderId="0" xfId="1" applyNumberFormat="1" applyFont="1"/>
    <xf numFmtId="0" fontId="16" fillId="0" borderId="0" xfId="0" applyFont="1"/>
    <xf numFmtId="166" fontId="17" fillId="0" borderId="0" xfId="87" applyNumberFormat="1" applyFont="1" applyAlignment="1">
      <alignment horizontal="center"/>
    </xf>
    <xf numFmtId="170" fontId="1" fillId="0" borderId="0" xfId="2" applyNumberFormat="1"/>
    <xf numFmtId="165" fontId="0" fillId="0" borderId="0" xfId="60" applyFont="1"/>
    <xf numFmtId="171" fontId="0" fillId="0" borderId="0" xfId="1" applyNumberFormat="1" applyFont="1" applyAlignment="1">
      <alignment horizontal="center"/>
    </xf>
    <xf numFmtId="10" fontId="0" fillId="0" borderId="0" xfId="0" applyNumberFormat="1" applyAlignment="1">
      <alignment horizontal="center"/>
    </xf>
    <xf numFmtId="170" fontId="17" fillId="0" borderId="0" xfId="2" applyNumberFormat="1" applyFont="1" applyAlignment="1">
      <alignment horizontal="center"/>
    </xf>
    <xf numFmtId="165" fontId="12" fillId="0" borderId="0" xfId="60" applyFont="1" applyAlignment="1">
      <alignment horizontal="center" vertical="center"/>
    </xf>
    <xf numFmtId="165" fontId="23" fillId="0" borderId="0" xfId="60" applyFont="1"/>
    <xf numFmtId="165" fontId="28" fillId="0" borderId="0" xfId="60" applyFont="1"/>
    <xf numFmtId="165" fontId="29" fillId="0" borderId="0" xfId="60" applyFont="1" applyAlignment="1">
      <alignment horizontal="center" vertical="center"/>
    </xf>
    <xf numFmtId="165" fontId="29" fillId="0" borderId="0" xfId="60" applyFont="1" applyAlignment="1">
      <alignment vertical="center"/>
    </xf>
    <xf numFmtId="173" fontId="32" fillId="23" borderId="22" xfId="60" applyNumberFormat="1" applyFont="1" applyFill="1" applyBorder="1" applyAlignment="1">
      <alignment horizontal="center" vertical="center"/>
    </xf>
    <xf numFmtId="173" fontId="32" fillId="23" borderId="18" xfId="60" applyNumberFormat="1" applyFont="1" applyFill="1" applyBorder="1" applyAlignment="1">
      <alignment horizontal="center" vertical="center"/>
    </xf>
    <xf numFmtId="173" fontId="32" fillId="23" borderId="25" xfId="60" applyNumberFormat="1" applyFont="1" applyFill="1" applyBorder="1" applyAlignment="1">
      <alignment horizontal="center" vertical="center"/>
    </xf>
    <xf numFmtId="165" fontId="35" fillId="0" borderId="0" xfId="60" applyFont="1"/>
    <xf numFmtId="165" fontId="36" fillId="0" borderId="0" xfId="60" applyFont="1" applyAlignment="1">
      <alignment vertical="top"/>
    </xf>
    <xf numFmtId="165" fontId="32" fillId="0" borderId="0" xfId="60" applyFont="1"/>
    <xf numFmtId="165" fontId="37" fillId="0" borderId="0" xfId="60" applyFont="1"/>
    <xf numFmtId="165" fontId="29" fillId="0" borderId="0" xfId="60" applyFont="1"/>
    <xf numFmtId="165" fontId="34" fillId="0" borderId="0" xfId="60" applyFont="1" applyAlignment="1">
      <alignment horizontal="left" vertical="center"/>
    </xf>
    <xf numFmtId="0" fontId="28" fillId="0" borderId="0" xfId="0" applyFont="1" applyAlignment="1">
      <alignment vertical="center"/>
    </xf>
    <xf numFmtId="0" fontId="28" fillId="0" borderId="0" xfId="0" applyFont="1"/>
    <xf numFmtId="0" fontId="29" fillId="0" borderId="0" xfId="0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1" fillId="0" borderId="0" xfId="0" applyFont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4" fillId="0" borderId="0" xfId="0" applyFont="1"/>
    <xf numFmtId="166" fontId="28" fillId="0" borderId="0" xfId="0" applyNumberFormat="1" applyFont="1" applyAlignment="1">
      <alignment horizontal="center"/>
    </xf>
    <xf numFmtId="172" fontId="28" fillId="0" borderId="25" xfId="0" applyNumberFormat="1" applyFont="1" applyBorder="1" applyAlignment="1">
      <alignment horizontal="center" vertical="center"/>
    </xf>
    <xf numFmtId="0" fontId="43" fillId="0" borderId="0" xfId="0" applyFont="1" applyAlignment="1">
      <alignment horizontal="left"/>
    </xf>
    <xf numFmtId="0" fontId="44" fillId="0" borderId="0" xfId="0" applyFont="1" applyAlignment="1">
      <alignment vertical="center"/>
    </xf>
    <xf numFmtId="3" fontId="28" fillId="0" borderId="24" xfId="0" applyNumberFormat="1" applyFont="1" applyBorder="1" applyAlignment="1">
      <alignment horizontal="center" vertical="center"/>
    </xf>
    <xf numFmtId="168" fontId="28" fillId="0" borderId="0" xfId="0" applyNumberFormat="1" applyFont="1" applyAlignment="1">
      <alignment horizontal="center"/>
    </xf>
    <xf numFmtId="3" fontId="28" fillId="0" borderId="26" xfId="0" applyNumberFormat="1" applyFont="1" applyBorder="1" applyAlignment="1">
      <alignment horizontal="center" vertical="center"/>
    </xf>
    <xf numFmtId="0" fontId="45" fillId="0" borderId="0" xfId="0" applyFont="1" applyAlignment="1">
      <alignment horizontal="center" vertical="center"/>
    </xf>
    <xf numFmtId="0" fontId="45" fillId="0" borderId="0" xfId="0" applyFont="1" applyAlignment="1">
      <alignment vertical="center"/>
    </xf>
    <xf numFmtId="169" fontId="28" fillId="0" borderId="0" xfId="0" applyNumberFormat="1" applyFont="1"/>
    <xf numFmtId="0" fontId="45" fillId="0" borderId="0" xfId="0" applyFont="1"/>
    <xf numFmtId="0" fontId="46" fillId="0" borderId="0" xfId="0" applyFont="1" applyAlignment="1">
      <alignment horizontal="left" vertical="center"/>
    </xf>
    <xf numFmtId="0" fontId="28" fillId="0" borderId="0" xfId="0" applyFont="1" applyAlignment="1">
      <alignment vertical="top"/>
    </xf>
    <xf numFmtId="0" fontId="38" fillId="0" borderId="0" xfId="0" applyFont="1" applyAlignment="1">
      <alignment horizontal="left" vertical="center"/>
    </xf>
    <xf numFmtId="0" fontId="43" fillId="0" borderId="0" xfId="0" applyFont="1" applyAlignment="1">
      <alignment horizontal="left" vertical="top"/>
    </xf>
    <xf numFmtId="169" fontId="28" fillId="0" borderId="0" xfId="0" applyNumberFormat="1" applyFont="1" applyAlignment="1">
      <alignment vertical="top"/>
    </xf>
    <xf numFmtId="0" fontId="45" fillId="0" borderId="0" xfId="0" applyFont="1" applyAlignment="1">
      <alignment vertical="top"/>
    </xf>
    <xf numFmtId="172" fontId="28" fillId="0" borderId="0" xfId="0" applyNumberFormat="1" applyFont="1" applyAlignment="1">
      <alignment vertical="top"/>
    </xf>
    <xf numFmtId="0" fontId="47" fillId="0" borderId="0" xfId="0" applyFont="1" applyAlignment="1">
      <alignment vertical="top"/>
    </xf>
    <xf numFmtId="0" fontId="28" fillId="0" borderId="0" xfId="0" applyFont="1" applyAlignment="1">
      <alignment horizontal="center"/>
    </xf>
    <xf numFmtId="37" fontId="28" fillId="0" borderId="0" xfId="0" applyNumberFormat="1" applyFont="1" applyAlignment="1">
      <alignment horizontal="center"/>
    </xf>
    <xf numFmtId="0" fontId="35" fillId="0" borderId="0" xfId="0" applyFont="1"/>
    <xf numFmtId="0" fontId="51" fillId="0" borderId="0" xfId="0" applyFont="1" applyAlignment="1">
      <alignment horizontal="center" vertical="top"/>
    </xf>
    <xf numFmtId="0" fontId="52" fillId="0" borderId="0" xfId="0" applyFont="1" applyAlignment="1">
      <alignment horizontal="center" vertical="top"/>
    </xf>
    <xf numFmtId="0" fontId="53" fillId="0" borderId="0" xfId="0" applyFont="1"/>
    <xf numFmtId="37" fontId="28" fillId="0" borderId="0" xfId="0" applyNumberFormat="1" applyFont="1"/>
    <xf numFmtId="165" fontId="28" fillId="0" borderId="0" xfId="87" applyFont="1"/>
    <xf numFmtId="165" fontId="42" fillId="0" borderId="0" xfId="87" applyFont="1" applyAlignment="1">
      <alignment horizontal="left" vertical="top"/>
    </xf>
    <xf numFmtId="175" fontId="28" fillId="0" borderId="0" xfId="1" applyNumberFormat="1" applyFont="1"/>
    <xf numFmtId="0" fontId="22" fillId="0" borderId="0" xfId="6" applyFont="1"/>
    <xf numFmtId="165" fontId="33" fillId="0" borderId="0" xfId="60" applyFont="1"/>
    <xf numFmtId="165" fontId="28" fillId="0" borderId="0" xfId="60" applyFont="1" applyAlignment="1">
      <alignment horizontal="center"/>
    </xf>
    <xf numFmtId="0" fontId="33" fillId="0" borderId="0" xfId="0" applyFont="1"/>
    <xf numFmtId="0" fontId="33" fillId="0" borderId="0" xfId="0" applyFont="1" applyAlignment="1">
      <alignment vertical="center"/>
    </xf>
    <xf numFmtId="0" fontId="33" fillId="0" borderId="0" xfId="0" applyFont="1" applyAlignment="1">
      <alignment vertical="center" wrapText="1"/>
    </xf>
    <xf numFmtId="170" fontId="28" fillId="0" borderId="0" xfId="2" applyNumberFormat="1" applyFont="1" applyAlignment="1">
      <alignment horizontal="center"/>
    </xf>
    <xf numFmtId="10" fontId="28" fillId="0" borderId="0" xfId="2" applyNumberFormat="1" applyFont="1"/>
    <xf numFmtId="3" fontId="28" fillId="0" borderId="0" xfId="0" applyNumberFormat="1" applyFont="1"/>
    <xf numFmtId="0" fontId="49" fillId="0" borderId="0" xfId="0" applyFont="1"/>
    <xf numFmtId="0" fontId="38" fillId="0" borderId="0" xfId="0" applyFont="1" applyAlignment="1">
      <alignment vertical="top"/>
    </xf>
    <xf numFmtId="170" fontId="28" fillId="0" borderId="0" xfId="2" applyNumberFormat="1" applyFont="1"/>
    <xf numFmtId="4" fontId="28" fillId="0" borderId="0" xfId="0" applyNumberFormat="1" applyFont="1"/>
    <xf numFmtId="170" fontId="28" fillId="0" borderId="0" xfId="2" applyNumberFormat="1" applyFont="1" applyAlignment="1">
      <alignment vertical="top"/>
    </xf>
    <xf numFmtId="37" fontId="28" fillId="0" borderId="0" xfId="0" applyNumberFormat="1" applyFont="1" applyAlignment="1">
      <alignment horizontal="center" vertical="center"/>
    </xf>
    <xf numFmtId="0" fontId="48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3" fontId="40" fillId="0" borderId="0" xfId="60" applyNumberFormat="1" applyFont="1" applyAlignment="1">
      <alignment horizontal="center" vertical="center"/>
    </xf>
    <xf numFmtId="170" fontId="58" fillId="0" borderId="0" xfId="90" applyNumberFormat="1" applyFont="1" applyFill="1" applyBorder="1" applyAlignment="1">
      <alignment horizontal="center" vertical="center"/>
    </xf>
    <xf numFmtId="0" fontId="22" fillId="0" borderId="0" xfId="89" applyFont="1" applyAlignment="1">
      <alignment horizontal="center" vertical="center"/>
    </xf>
    <xf numFmtId="171" fontId="21" fillId="0" borderId="0" xfId="88" applyNumberFormat="1" applyFont="1" applyFill="1" applyBorder="1" applyAlignment="1">
      <alignment horizontal="center" vertical="center"/>
    </xf>
    <xf numFmtId="171" fontId="22" fillId="0" borderId="0" xfId="89" applyNumberFormat="1" applyFont="1" applyAlignment="1">
      <alignment horizontal="center" vertical="center"/>
    </xf>
    <xf numFmtId="0" fontId="56" fillId="0" borderId="0" xfId="0" applyFont="1" applyAlignment="1">
      <alignment vertical="top" wrapText="1"/>
    </xf>
    <xf numFmtId="171" fontId="21" fillId="0" borderId="0" xfId="4" applyNumberFormat="1" applyFont="1" applyBorder="1" applyAlignment="1">
      <alignment horizontal="center" vertical="center"/>
    </xf>
    <xf numFmtId="0" fontId="56" fillId="0" borderId="0" xfId="0" applyFont="1" applyAlignment="1">
      <alignment vertical="center" wrapText="1"/>
    </xf>
    <xf numFmtId="170" fontId="58" fillId="0" borderId="0" xfId="90" applyNumberFormat="1" applyFont="1" applyBorder="1" applyAlignment="1">
      <alignment horizontal="center" vertical="center"/>
    </xf>
    <xf numFmtId="171" fontId="21" fillId="0" borderId="0" xfId="88" applyNumberFormat="1" applyFont="1" applyBorder="1" applyAlignment="1">
      <alignment horizontal="center" vertical="center"/>
    </xf>
    <xf numFmtId="165" fontId="41" fillId="0" borderId="0" xfId="87" applyFont="1" applyAlignment="1">
      <alignment vertical="center"/>
    </xf>
    <xf numFmtId="37" fontId="28" fillId="0" borderId="0" xfId="87" applyNumberFormat="1" applyFont="1" applyAlignment="1">
      <alignment horizontal="center" vertical="center"/>
    </xf>
    <xf numFmtId="37" fontId="28" fillId="0" borderId="0" xfId="1" applyNumberFormat="1" applyFont="1" applyBorder="1" applyAlignment="1">
      <alignment horizontal="center" vertical="center"/>
    </xf>
    <xf numFmtId="37" fontId="28" fillId="0" borderId="0" xfId="1" applyNumberFormat="1" applyFont="1" applyFill="1" applyBorder="1" applyAlignment="1">
      <alignment horizontal="center" vertical="center"/>
    </xf>
    <xf numFmtId="165" fontId="28" fillId="0" borderId="0" xfId="87" applyFont="1" applyAlignment="1">
      <alignment horizontal="center"/>
    </xf>
    <xf numFmtId="37" fontId="29" fillId="0" borderId="0" xfId="0" applyNumberFormat="1" applyFont="1" applyAlignment="1">
      <alignment horizontal="center" vertical="center"/>
    </xf>
    <xf numFmtId="0" fontId="64" fillId="0" borderId="0" xfId="0" applyFont="1"/>
    <xf numFmtId="0" fontId="63" fillId="0" borderId="0" xfId="0" applyFont="1" applyAlignment="1">
      <alignment horizontal="left" vertical="center"/>
    </xf>
    <xf numFmtId="165" fontId="28" fillId="0" borderId="16" xfId="87" applyFont="1" applyBorder="1" applyAlignment="1">
      <alignment vertical="center"/>
    </xf>
    <xf numFmtId="165" fontId="28" fillId="0" borderId="0" xfId="87" applyFont="1" applyAlignment="1">
      <alignment vertical="center"/>
    </xf>
    <xf numFmtId="165" fontId="67" fillId="0" borderId="0" xfId="87" applyFont="1" applyAlignment="1">
      <alignment vertical="center"/>
    </xf>
    <xf numFmtId="165" fontId="28" fillId="0" borderId="15" xfId="87" applyFont="1" applyBorder="1" applyAlignment="1">
      <alignment vertical="center"/>
    </xf>
    <xf numFmtId="173" fontId="32" fillId="23" borderId="28" xfId="60" applyNumberFormat="1" applyFont="1" applyFill="1" applyBorder="1" applyAlignment="1">
      <alignment horizontal="center" vertical="center"/>
    </xf>
    <xf numFmtId="0" fontId="44" fillId="0" borderId="17" xfId="0" applyFont="1" applyBorder="1" applyAlignment="1">
      <alignment horizontal="center" vertical="center"/>
    </xf>
    <xf numFmtId="0" fontId="44" fillId="0" borderId="18" xfId="0" applyFont="1" applyBorder="1" applyAlignment="1">
      <alignment horizontal="center" vertical="center"/>
    </xf>
    <xf numFmtId="0" fontId="44" fillId="0" borderId="17" xfId="0" applyFont="1" applyBorder="1" applyAlignment="1">
      <alignment vertical="center"/>
    </xf>
    <xf numFmtId="37" fontId="28" fillId="0" borderId="25" xfId="0" applyNumberFormat="1" applyFont="1" applyBorder="1" applyAlignment="1">
      <alignment horizontal="center" vertical="center"/>
    </xf>
    <xf numFmtId="3" fontId="28" fillId="0" borderId="25" xfId="0" applyNumberFormat="1" applyFont="1" applyBorder="1" applyAlignment="1">
      <alignment horizontal="center"/>
    </xf>
    <xf numFmtId="3" fontId="40" fillId="0" borderId="25" xfId="60" applyNumberFormat="1" applyFont="1" applyBorder="1" applyAlignment="1">
      <alignment horizontal="center" vertical="center"/>
    </xf>
    <xf numFmtId="3" fontId="40" fillId="0" borderId="28" xfId="60" applyNumberFormat="1" applyFont="1" applyBorder="1" applyAlignment="1">
      <alignment horizontal="center" vertical="center"/>
    </xf>
    <xf numFmtId="3" fontId="59" fillId="0" borderId="25" xfId="60" applyNumberFormat="1" applyFont="1" applyBorder="1" applyAlignment="1">
      <alignment horizontal="center" vertical="center"/>
    </xf>
    <xf numFmtId="3" fontId="59" fillId="0" borderId="28" xfId="60" applyNumberFormat="1" applyFont="1" applyBorder="1" applyAlignment="1">
      <alignment horizontal="center" vertical="center"/>
    </xf>
    <xf numFmtId="170" fontId="58" fillId="0" borderId="25" xfId="90" applyNumberFormat="1" applyFont="1" applyFill="1" applyBorder="1" applyAlignment="1">
      <alignment horizontal="center" vertical="center"/>
    </xf>
    <xf numFmtId="170" fontId="58" fillId="0" borderId="28" xfId="90" applyNumberFormat="1" applyFont="1" applyFill="1" applyBorder="1" applyAlignment="1">
      <alignment horizontal="center" vertical="center"/>
    </xf>
    <xf numFmtId="170" fontId="58" fillId="0" borderId="25" xfId="2" applyNumberFormat="1" applyFont="1" applyFill="1" applyBorder="1" applyAlignment="1">
      <alignment horizontal="center" vertical="center"/>
    </xf>
    <xf numFmtId="170" fontId="58" fillId="0" borderId="28" xfId="2" applyNumberFormat="1" applyFont="1" applyFill="1" applyBorder="1" applyAlignment="1">
      <alignment horizontal="center" vertical="center"/>
    </xf>
    <xf numFmtId="37" fontId="35" fillId="0" borderId="25" xfId="1" applyNumberFormat="1" applyFont="1" applyFill="1" applyBorder="1" applyAlignment="1">
      <alignment horizontal="center" vertical="center"/>
    </xf>
    <xf numFmtId="37" fontId="35" fillId="0" borderId="25" xfId="1" applyNumberFormat="1" applyFont="1" applyBorder="1" applyAlignment="1">
      <alignment horizontal="center" vertical="center"/>
    </xf>
    <xf numFmtId="37" fontId="29" fillId="0" borderId="25" xfId="1" applyNumberFormat="1" applyFont="1" applyFill="1" applyBorder="1" applyAlignment="1">
      <alignment horizontal="center" vertical="center"/>
    </xf>
    <xf numFmtId="37" fontId="35" fillId="23" borderId="25" xfId="1" applyNumberFormat="1" applyFont="1" applyFill="1" applyBorder="1" applyAlignment="1">
      <alignment horizontal="center" vertical="center"/>
    </xf>
    <xf numFmtId="37" fontId="28" fillId="0" borderId="18" xfId="1" applyNumberFormat="1" applyFont="1" applyBorder="1" applyAlignment="1">
      <alignment horizontal="center" vertical="center"/>
    </xf>
    <xf numFmtId="37" fontId="29" fillId="0" borderId="24" xfId="0" applyNumberFormat="1" applyFont="1" applyBorder="1" applyAlignment="1">
      <alignment horizontal="center" vertical="center"/>
    </xf>
    <xf numFmtId="37" fontId="29" fillId="0" borderId="25" xfId="0" applyNumberFormat="1" applyFont="1" applyBorder="1" applyAlignment="1">
      <alignment horizontal="center" vertical="center"/>
    </xf>
    <xf numFmtId="37" fontId="28" fillId="0" borderId="18" xfId="0" applyNumberFormat="1" applyFont="1" applyBorder="1" applyAlignment="1">
      <alignment horizontal="center" vertical="center"/>
    </xf>
    <xf numFmtId="37" fontId="29" fillId="0" borderId="23" xfId="0" applyNumberFormat="1" applyFont="1" applyBorder="1" applyAlignment="1">
      <alignment horizontal="center" vertical="center"/>
    </xf>
    <xf numFmtId="37" fontId="28" fillId="0" borderId="30" xfId="0" applyNumberFormat="1" applyFont="1" applyBorder="1" applyAlignment="1">
      <alignment horizontal="center" vertical="center"/>
    </xf>
    <xf numFmtId="37" fontId="28" fillId="0" borderId="23" xfId="0" applyNumberFormat="1" applyFont="1" applyBorder="1" applyAlignment="1">
      <alignment horizontal="center" vertical="center"/>
    </xf>
    <xf numFmtId="37" fontId="29" fillId="0" borderId="30" xfId="0" applyNumberFormat="1" applyFont="1" applyBorder="1" applyAlignment="1">
      <alignment horizontal="center" vertical="center"/>
    </xf>
    <xf numFmtId="0" fontId="44" fillId="26" borderId="13" xfId="0" applyFont="1" applyFill="1" applyBorder="1" applyAlignment="1">
      <alignment horizontal="center" vertical="center"/>
    </xf>
    <xf numFmtId="166" fontId="28" fillId="26" borderId="13" xfId="0" applyNumberFormat="1" applyFont="1" applyFill="1" applyBorder="1" applyAlignment="1">
      <alignment horizontal="center" vertical="center"/>
    </xf>
    <xf numFmtId="166" fontId="28" fillId="26" borderId="14" xfId="0" applyNumberFormat="1" applyFont="1" applyFill="1" applyBorder="1" applyAlignment="1">
      <alignment horizontal="center" vertical="center"/>
    </xf>
    <xf numFmtId="0" fontId="44" fillId="26" borderId="13" xfId="0" applyFont="1" applyFill="1" applyBorder="1" applyAlignment="1">
      <alignment vertical="center"/>
    </xf>
    <xf numFmtId="166" fontId="34" fillId="26" borderId="19" xfId="2" applyNumberFormat="1" applyFont="1" applyFill="1" applyBorder="1" applyAlignment="1">
      <alignment horizontal="center" vertical="center"/>
    </xf>
    <xf numFmtId="166" fontId="34" fillId="26" borderId="20" xfId="2" applyNumberFormat="1" applyFont="1" applyFill="1" applyBorder="1" applyAlignment="1">
      <alignment horizontal="center" vertical="center"/>
    </xf>
    <xf numFmtId="166" fontId="28" fillId="26" borderId="13" xfId="0" applyNumberFormat="1" applyFont="1" applyFill="1" applyBorder="1" applyAlignment="1">
      <alignment horizontal="center"/>
    </xf>
    <xf numFmtId="0" fontId="44" fillId="26" borderId="13" xfId="0" applyFont="1" applyFill="1" applyBorder="1"/>
    <xf numFmtId="166" fontId="28" fillId="26" borderId="14" xfId="0" applyNumberFormat="1" applyFont="1" applyFill="1" applyBorder="1" applyAlignment="1">
      <alignment horizontal="center"/>
    </xf>
    <xf numFmtId="171" fontId="57" fillId="26" borderId="6" xfId="4" applyNumberFormat="1" applyFont="1" applyFill="1" applyBorder="1" applyAlignment="1">
      <alignment horizontal="center" vertical="center"/>
    </xf>
    <xf numFmtId="171" fontId="57" fillId="26" borderId="9" xfId="4" applyNumberFormat="1" applyFont="1" applyFill="1" applyBorder="1" applyAlignment="1">
      <alignment horizontal="center" vertical="center"/>
    </xf>
    <xf numFmtId="3" fontId="22" fillId="26" borderId="6" xfId="1" applyNumberFormat="1" applyFont="1" applyFill="1" applyBorder="1" applyAlignment="1">
      <alignment horizontal="center" vertical="center"/>
    </xf>
    <xf numFmtId="167" fontId="58" fillId="26" borderId="9" xfId="1" applyNumberFormat="1" applyFont="1" applyFill="1" applyBorder="1" applyAlignment="1">
      <alignment horizontal="center" vertical="center"/>
    </xf>
    <xf numFmtId="3" fontId="22" fillId="26" borderId="10" xfId="1" applyNumberFormat="1" applyFont="1" applyFill="1" applyBorder="1" applyAlignment="1">
      <alignment horizontal="center" vertical="center"/>
    </xf>
    <xf numFmtId="167" fontId="58" fillId="26" borderId="11" xfId="1" applyNumberFormat="1" applyFont="1" applyFill="1" applyBorder="1" applyAlignment="1">
      <alignment horizontal="center" vertical="center"/>
    </xf>
    <xf numFmtId="166" fontId="58" fillId="26" borderId="9" xfId="1" applyNumberFormat="1" applyFont="1" applyFill="1" applyBorder="1" applyAlignment="1">
      <alignment horizontal="center" vertical="center"/>
    </xf>
    <xf numFmtId="165" fontId="29" fillId="26" borderId="6" xfId="87" applyFont="1" applyFill="1" applyBorder="1" applyAlignment="1">
      <alignment horizontal="center" vertical="center"/>
    </xf>
    <xf numFmtId="165" fontId="29" fillId="26" borderId="9" xfId="87" applyFont="1" applyFill="1" applyBorder="1" applyAlignment="1">
      <alignment horizontal="center" vertical="center"/>
    </xf>
    <xf numFmtId="37" fontId="28" fillId="26" borderId="6" xfId="87" applyNumberFormat="1" applyFont="1" applyFill="1" applyBorder="1" applyAlignment="1">
      <alignment horizontal="center" vertical="center"/>
    </xf>
    <xf numFmtId="166" fontId="30" fillId="26" borderId="9" xfId="87" applyNumberFormat="1" applyFont="1" applyFill="1" applyBorder="1" applyAlignment="1">
      <alignment horizontal="center" vertical="center"/>
    </xf>
    <xf numFmtId="37" fontId="28" fillId="26" borderId="10" xfId="87" applyNumberFormat="1" applyFont="1" applyFill="1" applyBorder="1" applyAlignment="1">
      <alignment horizontal="center" vertical="center"/>
    </xf>
    <xf numFmtId="166" fontId="30" fillId="26" borderId="11" xfId="87" applyNumberFormat="1" applyFont="1" applyFill="1" applyBorder="1" applyAlignment="1">
      <alignment horizontal="center" vertical="center"/>
    </xf>
    <xf numFmtId="2" fontId="28" fillId="26" borderId="13" xfId="0" applyNumberFormat="1" applyFont="1" applyFill="1" applyBorder="1" applyAlignment="1">
      <alignment horizontal="center"/>
    </xf>
    <xf numFmtId="0" fontId="28" fillId="26" borderId="16" xfId="0" applyFont="1" applyFill="1" applyBorder="1"/>
    <xf numFmtId="0" fontId="62" fillId="26" borderId="16" xfId="0" applyFont="1" applyFill="1" applyBorder="1" applyAlignment="1">
      <alignment horizontal="left" vertical="center"/>
    </xf>
    <xf numFmtId="0" fontId="45" fillId="26" borderId="16" xfId="0" applyFont="1" applyFill="1" applyBorder="1" applyAlignment="1">
      <alignment horizontal="left" vertical="center"/>
    </xf>
    <xf numFmtId="0" fontId="28" fillId="26" borderId="27" xfId="0" applyFont="1" applyFill="1" applyBorder="1"/>
    <xf numFmtId="0" fontId="62" fillId="26" borderId="15" xfId="0" applyFont="1" applyFill="1" applyBorder="1"/>
    <xf numFmtId="0" fontId="45" fillId="26" borderId="16" xfId="0" applyFont="1" applyFill="1" applyBorder="1"/>
    <xf numFmtId="0" fontId="62" fillId="26" borderId="16" xfId="0" applyFont="1" applyFill="1" applyBorder="1" applyAlignment="1">
      <alignment horizontal="left"/>
    </xf>
    <xf numFmtId="0" fontId="62" fillId="26" borderId="16" xfId="0" applyFont="1" applyFill="1" applyBorder="1"/>
    <xf numFmtId="0" fontId="62" fillId="26" borderId="0" xfId="0" applyFont="1" applyFill="1"/>
    <xf numFmtId="0" fontId="63" fillId="26" borderId="16" xfId="0" applyFont="1" applyFill="1" applyBorder="1"/>
    <xf numFmtId="0" fontId="28" fillId="26" borderId="16" xfId="0" applyFont="1" applyFill="1" applyBorder="1" applyAlignment="1">
      <alignment vertical="center"/>
    </xf>
    <xf numFmtId="0" fontId="62" fillId="26" borderId="16" xfId="0" applyFont="1" applyFill="1" applyBorder="1" applyAlignment="1">
      <alignment vertical="center"/>
    </xf>
    <xf numFmtId="0" fontId="45" fillId="26" borderId="16" xfId="0" applyFont="1" applyFill="1" applyBorder="1" applyAlignment="1">
      <alignment vertical="center"/>
    </xf>
    <xf numFmtId="0" fontId="28" fillId="26" borderId="0" xfId="0" applyFont="1" applyFill="1" applyAlignment="1">
      <alignment vertical="center"/>
    </xf>
    <xf numFmtId="0" fontId="62" fillId="26" borderId="0" xfId="0" applyFont="1" applyFill="1" applyAlignment="1">
      <alignment vertical="center"/>
    </xf>
    <xf numFmtId="0" fontId="63" fillId="26" borderId="16" xfId="0" applyFont="1" applyFill="1" applyBorder="1" applyAlignment="1">
      <alignment vertical="center"/>
    </xf>
    <xf numFmtId="0" fontId="62" fillId="26" borderId="29" xfId="0" applyFont="1" applyFill="1" applyBorder="1" applyAlignment="1">
      <alignment vertical="center"/>
    </xf>
    <xf numFmtId="0" fontId="62" fillId="26" borderId="29" xfId="0" applyFont="1" applyFill="1" applyBorder="1" applyAlignment="1">
      <alignment horizontal="left" vertical="center"/>
    </xf>
    <xf numFmtId="0" fontId="64" fillId="26" borderId="16" xfId="0" applyFont="1" applyFill="1" applyBorder="1"/>
    <xf numFmtId="0" fontId="64" fillId="26" borderId="0" xfId="0" applyFont="1" applyFill="1"/>
    <xf numFmtId="0" fontId="63" fillId="26" borderId="0" xfId="0" applyFont="1" applyFill="1" applyAlignment="1">
      <alignment vertical="center"/>
    </xf>
    <xf numFmtId="0" fontId="64" fillId="26" borderId="0" xfId="0" applyFont="1" applyFill="1" applyAlignment="1">
      <alignment vertical="center"/>
    </xf>
    <xf numFmtId="165" fontId="64" fillId="26" borderId="27" xfId="60" applyFont="1" applyFill="1" applyBorder="1" applyAlignment="1">
      <alignment vertical="center"/>
    </xf>
    <xf numFmtId="0" fontId="64" fillId="26" borderId="16" xfId="89" applyFont="1" applyFill="1" applyBorder="1" applyAlignment="1">
      <alignment vertical="center"/>
    </xf>
    <xf numFmtId="0" fontId="29" fillId="26" borderId="16" xfId="89" applyFont="1" applyFill="1" applyBorder="1" applyAlignment="1">
      <alignment vertical="center"/>
    </xf>
    <xf numFmtId="0" fontId="67" fillId="26" borderId="16" xfId="89" applyFont="1" applyFill="1" applyBorder="1" applyAlignment="1">
      <alignment vertical="center"/>
    </xf>
    <xf numFmtId="165" fontId="64" fillId="26" borderId="16" xfId="60" applyFont="1" applyFill="1" applyBorder="1" applyAlignment="1">
      <alignment vertical="center"/>
    </xf>
    <xf numFmtId="0" fontId="68" fillId="26" borderId="0" xfId="89" applyFont="1" applyFill="1" applyAlignment="1">
      <alignment vertical="center"/>
    </xf>
    <xf numFmtId="165" fontId="64" fillId="26" borderId="0" xfId="60" applyFont="1" applyFill="1" applyAlignment="1">
      <alignment vertical="center"/>
    </xf>
    <xf numFmtId="0" fontId="64" fillId="26" borderId="0" xfId="89" applyFont="1" applyFill="1" applyAlignment="1">
      <alignment vertical="center"/>
    </xf>
    <xf numFmtId="0" fontId="69" fillId="26" borderId="0" xfId="89" applyFont="1" applyFill="1" applyAlignment="1">
      <alignment vertical="center"/>
    </xf>
    <xf numFmtId="0" fontId="68" fillId="26" borderId="27" xfId="89" applyFont="1" applyFill="1" applyBorder="1" applyAlignment="1">
      <alignment vertical="center"/>
    </xf>
    <xf numFmtId="165" fontId="28" fillId="26" borderId="16" xfId="87" applyFont="1" applyFill="1" applyBorder="1" applyAlignment="1">
      <alignment vertical="center"/>
    </xf>
    <xf numFmtId="165" fontId="64" fillId="26" borderId="16" xfId="87" applyFont="1" applyFill="1" applyBorder="1" applyAlignment="1">
      <alignment vertical="center"/>
    </xf>
    <xf numFmtId="165" fontId="29" fillId="26" borderId="16" xfId="87" applyFont="1" applyFill="1" applyBorder="1" applyAlignment="1">
      <alignment vertical="center"/>
    </xf>
    <xf numFmtId="165" fontId="28" fillId="26" borderId="0" xfId="87" applyFont="1" applyFill="1" applyAlignment="1">
      <alignment vertical="center"/>
    </xf>
    <xf numFmtId="165" fontId="28" fillId="26" borderId="27" xfId="87" applyFont="1" applyFill="1" applyBorder="1" applyAlignment="1">
      <alignment vertical="center"/>
    </xf>
    <xf numFmtId="165" fontId="64" fillId="26" borderId="15" xfId="87" applyFont="1" applyFill="1" applyBorder="1" applyAlignment="1">
      <alignment vertical="center"/>
    </xf>
    <xf numFmtId="165" fontId="67" fillId="26" borderId="16" xfId="87" applyFont="1" applyFill="1" applyBorder="1" applyAlignment="1">
      <alignment vertical="center"/>
    </xf>
    <xf numFmtId="0" fontId="64" fillId="26" borderId="16" xfId="0" applyFont="1" applyFill="1" applyBorder="1" applyAlignment="1">
      <alignment vertical="center"/>
    </xf>
    <xf numFmtId="0" fontId="64" fillId="26" borderId="15" xfId="0" applyFont="1" applyFill="1" applyBorder="1" applyAlignment="1">
      <alignment vertical="center"/>
    </xf>
    <xf numFmtId="0" fontId="29" fillId="26" borderId="16" xfId="0" applyFont="1" applyFill="1" applyBorder="1" applyAlignment="1">
      <alignment vertical="center"/>
    </xf>
    <xf numFmtId="0" fontId="29" fillId="26" borderId="0" xfId="0" applyFont="1" applyFill="1" applyAlignment="1">
      <alignment vertical="center"/>
    </xf>
    <xf numFmtId="0" fontId="67" fillId="26" borderId="16" xfId="0" applyFont="1" applyFill="1" applyBorder="1"/>
    <xf numFmtId="0" fontId="29" fillId="26" borderId="16" xfId="0" applyFont="1" applyFill="1" applyBorder="1"/>
    <xf numFmtId="0" fontId="29" fillId="26" borderId="0" xfId="0" applyFont="1" applyFill="1"/>
    <xf numFmtId="0" fontId="67" fillId="26" borderId="0" xfId="0" applyFont="1" applyFill="1"/>
    <xf numFmtId="165" fontId="31" fillId="27" borderId="0" xfId="60" applyFont="1" applyFill="1" applyAlignment="1">
      <alignment horizontal="center" vertical="center"/>
    </xf>
    <xf numFmtId="165" fontId="31" fillId="27" borderId="12" xfId="60" applyFont="1" applyFill="1" applyBorder="1" applyAlignment="1">
      <alignment horizontal="center" vertical="center"/>
    </xf>
    <xf numFmtId="0" fontId="53" fillId="27" borderId="0" xfId="0" applyFont="1" applyFill="1" applyAlignment="1">
      <alignment horizontal="center" vertical="center"/>
    </xf>
    <xf numFmtId="0" fontId="41" fillId="27" borderId="12" xfId="0" applyFont="1" applyFill="1" applyBorder="1" applyAlignment="1">
      <alignment horizontal="center" vertical="center"/>
    </xf>
    <xf numFmtId="0" fontId="53" fillId="27" borderId="0" xfId="0" applyFont="1" applyFill="1" applyAlignment="1">
      <alignment vertical="center"/>
    </xf>
    <xf numFmtId="0" fontId="41" fillId="27" borderId="0" xfId="0" applyFont="1" applyFill="1" applyAlignment="1">
      <alignment horizontal="center"/>
    </xf>
    <xf numFmtId="0" fontId="53" fillId="27" borderId="0" xfId="0" applyFont="1" applyFill="1"/>
    <xf numFmtId="0" fontId="41" fillId="27" borderId="12" xfId="0" applyFont="1" applyFill="1" applyBorder="1" applyAlignment="1">
      <alignment horizontal="center"/>
    </xf>
    <xf numFmtId="0" fontId="53" fillId="27" borderId="15" xfId="0" applyFont="1" applyFill="1" applyBorder="1"/>
    <xf numFmtId="171" fontId="61" fillId="27" borderId="6" xfId="4" applyNumberFormat="1" applyFont="1" applyFill="1" applyBorder="1" applyAlignment="1">
      <alignment horizontal="center" vertical="center"/>
    </xf>
    <xf numFmtId="171" fontId="61" fillId="27" borderId="9" xfId="4" applyNumberFormat="1" applyFont="1" applyFill="1" applyBorder="1" applyAlignment="1">
      <alignment horizontal="center" vertical="center"/>
    </xf>
    <xf numFmtId="0" fontId="27" fillId="27" borderId="0" xfId="6" applyFont="1" applyFill="1"/>
    <xf numFmtId="49" fontId="41" fillId="27" borderId="0" xfId="87" applyNumberFormat="1" applyFont="1" applyFill="1" applyAlignment="1">
      <alignment horizontal="center" vertical="center"/>
    </xf>
    <xf numFmtId="165" fontId="53" fillId="27" borderId="0" xfId="87" applyFont="1" applyFill="1" applyAlignment="1">
      <alignment vertical="center"/>
    </xf>
    <xf numFmtId="165" fontId="41" fillId="27" borderId="0" xfId="87" applyFont="1" applyFill="1" applyAlignment="1">
      <alignment vertical="center"/>
    </xf>
    <xf numFmtId="165" fontId="41" fillId="27" borderId="6" xfId="87" applyFont="1" applyFill="1" applyBorder="1" applyAlignment="1">
      <alignment horizontal="center" vertical="center"/>
    </xf>
    <xf numFmtId="165" fontId="41" fillId="27" borderId="9" xfId="87" applyFont="1" applyFill="1" applyBorder="1" applyAlignment="1">
      <alignment horizontal="center" vertical="center"/>
    </xf>
    <xf numFmtId="0" fontId="28" fillId="27" borderId="15" xfId="0" applyFont="1" applyFill="1" applyBorder="1"/>
    <xf numFmtId="0" fontId="28" fillId="27" borderId="15" xfId="0" applyFont="1" applyFill="1" applyBorder="1" applyAlignment="1">
      <alignment horizontal="left" vertical="center"/>
    </xf>
    <xf numFmtId="0" fontId="28" fillId="27" borderId="0" xfId="0" applyFont="1" applyFill="1"/>
    <xf numFmtId="165" fontId="28" fillId="27" borderId="0" xfId="87" applyFont="1" applyFill="1"/>
    <xf numFmtId="0" fontId="28" fillId="27" borderId="0" xfId="0" applyFont="1" applyFill="1" applyAlignment="1">
      <alignment vertical="top"/>
    </xf>
    <xf numFmtId="0" fontId="64" fillId="26" borderId="16" xfId="0" applyFont="1" applyFill="1" applyBorder="1" applyAlignment="1">
      <alignment horizontal="center"/>
    </xf>
    <xf numFmtId="0" fontId="64" fillId="26" borderId="16" xfId="0" applyFont="1" applyFill="1" applyBorder="1" applyAlignment="1">
      <alignment horizontal="right"/>
    </xf>
    <xf numFmtId="0" fontId="71" fillId="0" borderId="0" xfId="7" applyFont="1"/>
    <xf numFmtId="0" fontId="22" fillId="23" borderId="0" xfId="7" applyFont="1" applyFill="1"/>
    <xf numFmtId="0" fontId="0" fillId="23" borderId="0" xfId="0" applyFill="1"/>
    <xf numFmtId="165" fontId="64" fillId="26" borderId="16" xfId="60" applyFont="1" applyFill="1" applyBorder="1" applyAlignment="1">
      <alignment horizontal="right" vertical="center"/>
    </xf>
    <xf numFmtId="0" fontId="50" fillId="0" borderId="0" xfId="0" applyFont="1" applyAlignment="1">
      <alignment horizontal="center"/>
    </xf>
    <xf numFmtId="170" fontId="72" fillId="0" borderId="30" xfId="2" applyNumberFormat="1" applyFont="1" applyBorder="1" applyAlignment="1">
      <alignment horizontal="center" vertical="center"/>
    </xf>
    <xf numFmtId="171" fontId="28" fillId="0" borderId="0" xfId="1" applyNumberFormat="1" applyFont="1" applyAlignment="1">
      <alignment horizontal="center"/>
    </xf>
    <xf numFmtId="171" fontId="28" fillId="0" borderId="0" xfId="1" applyNumberFormat="1" applyFont="1" applyFill="1" applyAlignment="1">
      <alignment horizontal="center"/>
    </xf>
    <xf numFmtId="171" fontId="28" fillId="0" borderId="0" xfId="2" applyNumberFormat="1" applyFont="1"/>
    <xf numFmtId="10" fontId="28" fillId="0" borderId="0" xfId="0" applyNumberFormat="1" applyFont="1" applyAlignment="1">
      <alignment horizontal="center"/>
    </xf>
    <xf numFmtId="170" fontId="28" fillId="0" borderId="30" xfId="2" applyNumberFormat="1" applyFont="1" applyBorder="1" applyAlignment="1">
      <alignment horizontal="center" vertical="center"/>
    </xf>
    <xf numFmtId="39" fontId="28" fillId="0" borderId="30" xfId="0" applyNumberFormat="1" applyFont="1" applyBorder="1" applyAlignment="1">
      <alignment horizontal="center" vertical="center"/>
    </xf>
    <xf numFmtId="170" fontId="1" fillId="0" borderId="0" xfId="2" applyNumberFormat="1" applyFill="1"/>
    <xf numFmtId="177" fontId="0" fillId="0" borderId="0" xfId="0" applyNumberFormat="1"/>
    <xf numFmtId="176" fontId="29" fillId="0" borderId="30" xfId="0" applyNumberFormat="1" applyFont="1" applyBorder="1" applyAlignment="1">
      <alignment horizontal="center" vertical="center"/>
    </xf>
    <xf numFmtId="49" fontId="41" fillId="27" borderId="0" xfId="87" quotePrefix="1" applyNumberFormat="1" applyFont="1" applyFill="1" applyAlignment="1">
      <alignment horizontal="center" vertical="center"/>
    </xf>
    <xf numFmtId="0" fontId="0" fillId="0" borderId="0" xfId="60" applyNumberFormat="1" applyFont="1" applyAlignment="1">
      <alignment horizontal="center" vertical="center"/>
    </xf>
    <xf numFmtId="0" fontId="31" fillId="27" borderId="0" xfId="60" applyNumberFormat="1" applyFont="1" applyFill="1" applyAlignment="1">
      <alignment horizontal="center" vertical="center"/>
    </xf>
    <xf numFmtId="0" fontId="1" fillId="0" borderId="0" xfId="60" applyNumberFormat="1"/>
    <xf numFmtId="0" fontId="41" fillId="27" borderId="0" xfId="87" quotePrefix="1" applyNumberFormat="1" applyFont="1" applyFill="1" applyAlignment="1">
      <alignment horizontal="center" vertical="center"/>
    </xf>
    <xf numFmtId="165" fontId="2" fillId="0" borderId="0" xfId="60" applyFont="1"/>
    <xf numFmtId="0" fontId="0" fillId="0" borderId="0" xfId="0" applyAlignment="1">
      <alignment horizontal="center" vertical="center"/>
    </xf>
    <xf numFmtId="171" fontId="1" fillId="0" borderId="0" xfId="1" applyNumberFormat="1" applyAlignment="1">
      <alignment horizontal="center" vertical="center"/>
    </xf>
    <xf numFmtId="170" fontId="0" fillId="0" borderId="0" xfId="2" applyNumberFormat="1" applyFont="1" applyBorder="1"/>
    <xf numFmtId="165" fontId="28" fillId="0" borderId="31" xfId="60" applyFont="1" applyBorder="1"/>
    <xf numFmtId="169" fontId="28" fillId="0" borderId="33" xfId="0" applyNumberFormat="1" applyFont="1" applyBorder="1"/>
    <xf numFmtId="3" fontId="28" fillId="0" borderId="34" xfId="0" applyNumberFormat="1" applyFont="1" applyBorder="1" applyAlignment="1">
      <alignment horizontal="center" vertical="center"/>
    </xf>
    <xf numFmtId="37" fontId="28" fillId="0" borderId="36" xfId="87" applyNumberFormat="1" applyFont="1" applyBorder="1" applyAlignment="1">
      <alignment horizontal="center" vertical="center"/>
    </xf>
    <xf numFmtId="37" fontId="28" fillId="0" borderId="9" xfId="87" applyNumberFormat="1" applyFont="1" applyBorder="1" applyAlignment="1">
      <alignment horizontal="center" vertical="center"/>
    </xf>
    <xf numFmtId="37" fontId="28" fillId="0" borderId="37" xfId="87" applyNumberFormat="1" applyFont="1" applyBorder="1" applyAlignment="1">
      <alignment horizontal="center" vertical="center"/>
    </xf>
    <xf numFmtId="37" fontId="35" fillId="0" borderId="38" xfId="1" applyNumberFormat="1" applyFont="1" applyBorder="1" applyAlignment="1">
      <alignment horizontal="center" vertical="center"/>
    </xf>
    <xf numFmtId="37" fontId="35" fillId="0" borderId="39" xfId="1" applyNumberFormat="1" applyFont="1" applyBorder="1" applyAlignment="1">
      <alignment horizontal="center" vertical="center"/>
    </xf>
    <xf numFmtId="37" fontId="35" fillId="0" borderId="39" xfId="1" applyNumberFormat="1" applyFont="1" applyFill="1" applyBorder="1" applyAlignment="1">
      <alignment horizontal="center" vertical="center"/>
    </xf>
    <xf numFmtId="37" fontId="29" fillId="0" borderId="39" xfId="1" applyNumberFormat="1" applyFont="1" applyFill="1" applyBorder="1" applyAlignment="1">
      <alignment horizontal="center" vertical="center"/>
    </xf>
    <xf numFmtId="37" fontId="28" fillId="0" borderId="39" xfId="1" applyNumberFormat="1" applyFont="1" applyBorder="1" applyAlignment="1">
      <alignment horizontal="center" vertical="center"/>
    </xf>
    <xf numFmtId="37" fontId="28" fillId="0" borderId="40" xfId="1" applyNumberFormat="1" applyFont="1" applyFill="1" applyBorder="1" applyAlignment="1">
      <alignment horizontal="center" vertical="center"/>
    </xf>
    <xf numFmtId="37" fontId="28" fillId="0" borderId="40" xfId="1" applyNumberFormat="1" applyFont="1" applyBorder="1" applyAlignment="1">
      <alignment horizontal="center" vertical="center"/>
    </xf>
    <xf numFmtId="37" fontId="35" fillId="23" borderId="39" xfId="1" applyNumberFormat="1" applyFont="1" applyFill="1" applyBorder="1" applyAlignment="1">
      <alignment horizontal="center" vertical="center"/>
    </xf>
    <xf numFmtId="37" fontId="29" fillId="0" borderId="38" xfId="1" applyNumberFormat="1" applyFont="1" applyFill="1" applyBorder="1" applyAlignment="1">
      <alignment horizontal="center" vertical="center"/>
    </xf>
    <xf numFmtId="37" fontId="29" fillId="0" borderId="35" xfId="1" applyNumberFormat="1" applyFont="1" applyFill="1" applyBorder="1" applyAlignment="1">
      <alignment horizontal="center" vertical="center"/>
    </xf>
    <xf numFmtId="3" fontId="59" fillId="0" borderId="41" xfId="60" applyNumberFormat="1" applyFont="1" applyBorder="1" applyAlignment="1">
      <alignment horizontal="center" vertical="center"/>
    </xf>
    <xf numFmtId="3" fontId="40" fillId="0" borderId="41" xfId="60" applyNumberFormat="1" applyFont="1" applyBorder="1" applyAlignment="1">
      <alignment horizontal="center" vertical="center"/>
    </xf>
    <xf numFmtId="170" fontId="58" fillId="0" borderId="32" xfId="90" applyNumberFormat="1" applyFont="1" applyFill="1" applyBorder="1" applyAlignment="1">
      <alignment horizontal="center" vertical="center"/>
    </xf>
    <xf numFmtId="170" fontId="58" fillId="0" borderId="9" xfId="90" applyNumberFormat="1" applyFont="1" applyFill="1" applyBorder="1" applyAlignment="1">
      <alignment horizontal="center" vertical="center"/>
    </xf>
    <xf numFmtId="3" fontId="40" fillId="0" borderId="9" xfId="60" applyNumberFormat="1" applyFont="1" applyBorder="1" applyAlignment="1">
      <alignment horizontal="center" vertical="center"/>
    </xf>
    <xf numFmtId="0" fontId="22" fillId="0" borderId="9" xfId="89" applyFont="1" applyBorder="1" applyAlignment="1">
      <alignment horizontal="center" vertical="center"/>
    </xf>
    <xf numFmtId="171" fontId="21" fillId="0" borderId="9" xfId="88" applyNumberFormat="1" applyFont="1" applyFill="1" applyBorder="1" applyAlignment="1">
      <alignment horizontal="center" vertical="center"/>
    </xf>
    <xf numFmtId="171" fontId="22" fillId="0" borderId="9" xfId="89" applyNumberFormat="1" applyFont="1" applyBorder="1" applyAlignment="1">
      <alignment horizontal="center" vertical="center"/>
    </xf>
    <xf numFmtId="170" fontId="58" fillId="0" borderId="41" xfId="2" applyNumberFormat="1" applyFont="1" applyFill="1" applyBorder="1" applyAlignment="1">
      <alignment horizontal="center" vertical="center"/>
    </xf>
    <xf numFmtId="170" fontId="58" fillId="0" borderId="32" xfId="2" applyNumberFormat="1" applyFont="1" applyFill="1" applyBorder="1" applyAlignment="1">
      <alignment horizontal="center" vertical="center"/>
    </xf>
    <xf numFmtId="3" fontId="59" fillId="0" borderId="42" xfId="60" applyNumberFormat="1" applyFont="1" applyBorder="1" applyAlignment="1">
      <alignment horizontal="center" vertical="center"/>
    </xf>
    <xf numFmtId="3" fontId="40" fillId="0" borderId="42" xfId="60" applyNumberFormat="1" applyFont="1" applyBorder="1" applyAlignment="1">
      <alignment horizontal="center" vertical="center"/>
    </xf>
    <xf numFmtId="170" fontId="58" fillId="0" borderId="42" xfId="90" applyNumberFormat="1" applyFont="1" applyFill="1" applyBorder="1" applyAlignment="1">
      <alignment horizontal="center" vertical="center"/>
    </xf>
    <xf numFmtId="0" fontId="28" fillId="0" borderId="40" xfId="0" applyFont="1" applyBorder="1" applyAlignment="1">
      <alignment horizontal="center" vertical="center"/>
    </xf>
    <xf numFmtId="3" fontId="40" fillId="0" borderId="43" xfId="60" applyNumberFormat="1" applyFont="1" applyBorder="1" applyAlignment="1">
      <alignment horizontal="center" vertical="center"/>
    </xf>
    <xf numFmtId="3" fontId="40" fillId="0" borderId="44" xfId="60" applyNumberFormat="1" applyFont="1" applyBorder="1" applyAlignment="1">
      <alignment horizontal="center" vertical="center"/>
    </xf>
    <xf numFmtId="3" fontId="40" fillId="0" borderId="45" xfId="60" applyNumberFormat="1" applyFont="1" applyBorder="1" applyAlignment="1">
      <alignment horizontal="center" vertical="center"/>
    </xf>
    <xf numFmtId="170" fontId="58" fillId="0" borderId="45" xfId="90" applyNumberFormat="1" applyFont="1" applyFill="1" applyBorder="1" applyAlignment="1">
      <alignment horizontal="center" vertical="center"/>
    </xf>
    <xf numFmtId="170" fontId="58" fillId="0" borderId="43" xfId="2" applyNumberFormat="1" applyFont="1" applyFill="1" applyBorder="1" applyAlignment="1">
      <alignment horizontal="center" vertical="center"/>
    </xf>
    <xf numFmtId="3" fontId="28" fillId="0" borderId="42" xfId="0" applyNumberFormat="1" applyFont="1" applyBorder="1" applyAlignment="1">
      <alignment horizontal="center"/>
    </xf>
    <xf numFmtId="3" fontId="28" fillId="0" borderId="38" xfId="0" applyNumberFormat="1" applyFont="1" applyBorder="1" applyAlignment="1">
      <alignment horizontal="center"/>
    </xf>
    <xf numFmtId="3" fontId="28" fillId="0" borderId="42" xfId="0" applyNumberFormat="1" applyFont="1" applyBorder="1" applyAlignment="1">
      <alignment horizontal="center" vertical="center"/>
    </xf>
    <xf numFmtId="3" fontId="28" fillId="0" borderId="43" xfId="0" applyNumberFormat="1" applyFont="1" applyBorder="1" applyAlignment="1">
      <alignment horizontal="center" vertical="center"/>
    </xf>
    <xf numFmtId="3" fontId="59" fillId="0" borderId="46" xfId="60" applyNumberFormat="1" applyFont="1" applyBorder="1" applyAlignment="1">
      <alignment horizontal="center" vertical="center"/>
    </xf>
    <xf numFmtId="0" fontId="28" fillId="24" borderId="0" xfId="0" applyFont="1" applyFill="1"/>
    <xf numFmtId="170" fontId="28" fillId="0" borderId="0" xfId="2" applyNumberFormat="1" applyFont="1" applyBorder="1" applyAlignment="1">
      <alignment horizontal="center" vertical="center"/>
    </xf>
    <xf numFmtId="171" fontId="1" fillId="0" borderId="0" xfId="1" applyNumberFormat="1" applyFill="1"/>
    <xf numFmtId="178" fontId="32" fillId="23" borderId="21" xfId="60" applyNumberFormat="1" applyFont="1" applyFill="1" applyBorder="1" applyAlignment="1">
      <alignment horizontal="center" vertical="center"/>
    </xf>
    <xf numFmtId="178" fontId="32" fillId="23" borderId="17" xfId="60" applyNumberFormat="1" applyFont="1" applyFill="1" applyBorder="1" applyAlignment="1">
      <alignment horizontal="center" vertical="center"/>
    </xf>
    <xf numFmtId="0" fontId="44" fillId="0" borderId="9" xfId="0" applyFont="1" applyBorder="1"/>
    <xf numFmtId="3" fontId="28" fillId="0" borderId="32" xfId="0" applyNumberFormat="1" applyFont="1" applyBorder="1" applyAlignment="1">
      <alignment horizontal="center"/>
    </xf>
    <xf numFmtId="0" fontId="41" fillId="27" borderId="8" xfId="0" applyFont="1" applyFill="1" applyBorder="1" applyAlignment="1">
      <alignment horizontal="center" vertical="center"/>
    </xf>
    <xf numFmtId="173" fontId="32" fillId="0" borderId="18" xfId="60" applyNumberFormat="1" applyFont="1" applyBorder="1" applyAlignment="1">
      <alignment horizontal="center" vertical="center"/>
    </xf>
    <xf numFmtId="3" fontId="28" fillId="0" borderId="32" xfId="0" applyNumberFormat="1" applyFont="1" applyBorder="1" applyAlignment="1">
      <alignment horizontal="center" vertical="center"/>
    </xf>
    <xf numFmtId="172" fontId="44" fillId="0" borderId="41" xfId="0" applyNumberFormat="1" applyFont="1" applyBorder="1" applyAlignment="1">
      <alignment horizontal="center" vertical="center"/>
    </xf>
    <xf numFmtId="0" fontId="44" fillId="0" borderId="37" xfId="0" applyFont="1" applyBorder="1" applyAlignment="1">
      <alignment horizontal="center" vertical="center"/>
    </xf>
    <xf numFmtId="3" fontId="28" fillId="0" borderId="49" xfId="0" applyNumberFormat="1" applyFont="1" applyBorder="1" applyAlignment="1">
      <alignment horizontal="center" vertical="center"/>
    </xf>
    <xf numFmtId="0" fontId="44" fillId="0" borderId="41" xfId="0" applyFont="1" applyBorder="1" applyAlignment="1">
      <alignment horizontal="center" vertical="center"/>
    </xf>
    <xf numFmtId="0" fontId="44" fillId="0" borderId="37" xfId="0" applyFont="1" applyBorder="1"/>
    <xf numFmtId="0" fontId="44" fillId="0" borderId="41" xfId="0" applyFont="1" applyBorder="1"/>
    <xf numFmtId="0" fontId="28" fillId="24" borderId="0" xfId="0" applyFont="1" applyFill="1" applyAlignment="1">
      <alignment horizontal="center" vertical="center"/>
    </xf>
    <xf numFmtId="0" fontId="44" fillId="24" borderId="0" xfId="0" applyFont="1" applyFill="1"/>
    <xf numFmtId="172" fontId="28" fillId="0" borderId="42" xfId="0" applyNumberFormat="1" applyFont="1" applyBorder="1" applyAlignment="1">
      <alignment horizontal="center" vertical="center"/>
    </xf>
    <xf numFmtId="2" fontId="28" fillId="0" borderId="0" xfId="0" applyNumberFormat="1" applyFont="1" applyAlignment="1">
      <alignment horizontal="center" vertical="center"/>
    </xf>
    <xf numFmtId="172" fontId="28" fillId="0" borderId="38" xfId="0" applyNumberFormat="1" applyFont="1" applyBorder="1" applyAlignment="1">
      <alignment horizontal="center" vertical="center"/>
    </xf>
    <xf numFmtId="172" fontId="28" fillId="23" borderId="25" xfId="0" applyNumberFormat="1" applyFont="1" applyFill="1" applyBorder="1" applyAlignment="1">
      <alignment horizontal="center" vertical="center"/>
    </xf>
    <xf numFmtId="172" fontId="28" fillId="23" borderId="41" xfId="0" applyNumberFormat="1" applyFont="1" applyFill="1" applyBorder="1" applyAlignment="1">
      <alignment horizontal="center" vertical="center"/>
    </xf>
    <xf numFmtId="172" fontId="29" fillId="23" borderId="25" xfId="0" applyNumberFormat="1" applyFont="1" applyFill="1" applyBorder="1" applyAlignment="1">
      <alignment horizontal="center" vertical="center"/>
    </xf>
    <xf numFmtId="172" fontId="29" fillId="23" borderId="41" xfId="0" applyNumberFormat="1" applyFont="1" applyFill="1" applyBorder="1" applyAlignment="1">
      <alignment horizontal="center" vertical="center"/>
    </xf>
    <xf numFmtId="0" fontId="44" fillId="23" borderId="0" xfId="0" applyFont="1" applyFill="1"/>
    <xf numFmtId="0" fontId="44" fillId="23" borderId="9" xfId="0" applyFont="1" applyFill="1" applyBorder="1"/>
    <xf numFmtId="0" fontId="28" fillId="23" borderId="0" xfId="0" applyFont="1" applyFill="1" applyAlignment="1">
      <alignment horizontal="center"/>
    </xf>
    <xf numFmtId="2" fontId="28" fillId="23" borderId="0" xfId="0" applyNumberFormat="1" applyFont="1" applyFill="1" applyAlignment="1">
      <alignment horizontal="center"/>
    </xf>
    <xf numFmtId="172" fontId="28" fillId="23" borderId="41" xfId="0" applyNumberFormat="1" applyFont="1" applyFill="1" applyBorder="1" applyAlignment="1">
      <alignment horizontal="center"/>
    </xf>
    <xf numFmtId="0" fontId="28" fillId="23" borderId="0" xfId="0" applyFont="1" applyFill="1"/>
    <xf numFmtId="172" fontId="28" fillId="23" borderId="42" xfId="0" applyNumberFormat="1" applyFont="1" applyFill="1" applyBorder="1" applyAlignment="1">
      <alignment horizontal="center"/>
    </xf>
    <xf numFmtId="172" fontId="28" fillId="0" borderId="42" xfId="0" applyNumberFormat="1" applyFont="1" applyBorder="1" applyAlignment="1">
      <alignment horizontal="center"/>
    </xf>
    <xf numFmtId="172" fontId="28" fillId="0" borderId="32" xfId="0" applyNumberFormat="1" applyFont="1" applyBorder="1" applyAlignment="1">
      <alignment horizontal="center"/>
    </xf>
    <xf numFmtId="172" fontId="29" fillId="0" borderId="42" xfId="0" applyNumberFormat="1" applyFont="1" applyBorder="1" applyAlignment="1">
      <alignment horizontal="center"/>
    </xf>
    <xf numFmtId="172" fontId="29" fillId="0" borderId="32" xfId="0" applyNumberFormat="1" applyFont="1" applyBorder="1" applyAlignment="1">
      <alignment horizontal="center"/>
    </xf>
    <xf numFmtId="172" fontId="28" fillId="0" borderId="18" xfId="0" applyNumberFormat="1" applyFont="1" applyBorder="1" applyAlignment="1">
      <alignment horizontal="center"/>
    </xf>
    <xf numFmtId="172" fontId="28" fillId="0" borderId="41" xfId="0" applyNumberFormat="1" applyFont="1" applyBorder="1" applyAlignment="1">
      <alignment horizontal="center"/>
    </xf>
    <xf numFmtId="166" fontId="28" fillId="26" borderId="13" xfId="1" applyNumberFormat="1" applyFont="1" applyFill="1" applyBorder="1" applyAlignment="1">
      <alignment horizontal="center"/>
    </xf>
    <xf numFmtId="178" fontId="32" fillId="23" borderId="24" xfId="60" applyNumberFormat="1" applyFont="1" applyFill="1" applyBorder="1" applyAlignment="1">
      <alignment horizontal="center" vertical="center"/>
    </xf>
    <xf numFmtId="172" fontId="29" fillId="0" borderId="25" xfId="0" applyNumberFormat="1" applyFont="1" applyBorder="1" applyAlignment="1">
      <alignment horizontal="center" vertical="center"/>
    </xf>
    <xf numFmtId="172" fontId="28" fillId="0" borderId="47" xfId="0" applyNumberFormat="1" applyFont="1" applyBorder="1" applyAlignment="1">
      <alignment horizontal="center" vertical="center"/>
    </xf>
    <xf numFmtId="172" fontId="29" fillId="0" borderId="47" xfId="0" applyNumberFormat="1" applyFont="1" applyBorder="1" applyAlignment="1">
      <alignment horizontal="center" vertical="center"/>
    </xf>
    <xf numFmtId="172" fontId="28" fillId="0" borderId="24" xfId="0" applyNumberFormat="1" applyFont="1" applyBorder="1" applyAlignment="1">
      <alignment horizontal="center" vertical="center"/>
    </xf>
    <xf numFmtId="172" fontId="28" fillId="0" borderId="50" xfId="0" applyNumberFormat="1" applyFont="1" applyBorder="1" applyAlignment="1">
      <alignment horizontal="center" vertical="center"/>
    </xf>
    <xf numFmtId="172" fontId="29" fillId="0" borderId="24" xfId="0" applyNumberFormat="1" applyFont="1" applyBorder="1" applyAlignment="1">
      <alignment horizontal="center" vertical="center"/>
    </xf>
    <xf numFmtId="172" fontId="29" fillId="0" borderId="50" xfId="0" applyNumberFormat="1" applyFont="1" applyBorder="1" applyAlignment="1">
      <alignment horizontal="center" vertical="center"/>
    </xf>
    <xf numFmtId="172" fontId="29" fillId="0" borderId="32" xfId="0" applyNumberFormat="1" applyFont="1" applyBorder="1" applyAlignment="1">
      <alignment horizontal="center" vertical="center"/>
    </xf>
    <xf numFmtId="172" fontId="28" fillId="0" borderId="32" xfId="0" applyNumberFormat="1" applyFont="1" applyBorder="1" applyAlignment="1">
      <alignment horizontal="center" vertical="center"/>
    </xf>
    <xf numFmtId="172" fontId="28" fillId="0" borderId="37" xfId="0" applyNumberFormat="1" applyFont="1" applyBorder="1" applyAlignment="1">
      <alignment horizontal="center" vertical="center"/>
    </xf>
    <xf numFmtId="172" fontId="28" fillId="0" borderId="41" xfId="0" applyNumberFormat="1" applyFont="1" applyBorder="1" applyAlignment="1">
      <alignment horizontal="center" vertical="center"/>
    </xf>
    <xf numFmtId="172" fontId="29" fillId="0" borderId="42" xfId="0" applyNumberFormat="1" applyFont="1" applyBorder="1" applyAlignment="1">
      <alignment horizontal="center" vertical="center"/>
    </xf>
    <xf numFmtId="172" fontId="29" fillId="0" borderId="41" xfId="0" applyNumberFormat="1" applyFont="1" applyBorder="1" applyAlignment="1">
      <alignment horizontal="center" vertical="center"/>
    </xf>
    <xf numFmtId="172" fontId="28" fillId="0" borderId="47" xfId="0" applyNumberFormat="1" applyFont="1" applyBorder="1" applyAlignment="1">
      <alignment horizontal="center"/>
    </xf>
    <xf numFmtId="172" fontId="28" fillId="0" borderId="51" xfId="0" applyNumberFormat="1" applyFont="1" applyBorder="1" applyAlignment="1">
      <alignment horizontal="center"/>
    </xf>
    <xf numFmtId="172" fontId="29" fillId="0" borderId="47" xfId="0" applyNumberFormat="1" applyFont="1" applyBorder="1" applyAlignment="1">
      <alignment horizontal="center"/>
    </xf>
    <xf numFmtId="172" fontId="29" fillId="0" borderId="51" xfId="0" applyNumberFormat="1" applyFont="1" applyBorder="1" applyAlignment="1">
      <alignment horizontal="center"/>
    </xf>
    <xf numFmtId="170" fontId="28" fillId="0" borderId="25" xfId="2" applyNumberFormat="1" applyFont="1" applyBorder="1" applyAlignment="1">
      <alignment horizontal="center"/>
    </xf>
    <xf numFmtId="170" fontId="28" fillId="0" borderId="42" xfId="2" applyNumberFormat="1" applyFont="1" applyBorder="1" applyAlignment="1">
      <alignment horizontal="center"/>
    </xf>
    <xf numFmtId="170" fontId="28" fillId="0" borderId="0" xfId="2" applyNumberFormat="1" applyFont="1" applyBorder="1" applyAlignment="1">
      <alignment horizontal="center"/>
    </xf>
    <xf numFmtId="170" fontId="28" fillId="0" borderId="52" xfId="2" applyNumberFormat="1" applyFont="1" applyBorder="1" applyAlignment="1">
      <alignment horizontal="center"/>
    </xf>
    <xf numFmtId="0" fontId="73" fillId="26" borderId="16" xfId="89" applyFont="1" applyFill="1" applyBorder="1" applyAlignment="1">
      <alignment vertical="center"/>
    </xf>
    <xf numFmtId="3" fontId="59" fillId="0" borderId="45" xfId="60" applyNumberFormat="1" applyFont="1" applyBorder="1" applyAlignment="1">
      <alignment horizontal="center" vertical="center"/>
    </xf>
    <xf numFmtId="172" fontId="28" fillId="0" borderId="0" xfId="0" applyNumberFormat="1" applyFont="1"/>
    <xf numFmtId="0" fontId="28" fillId="26" borderId="0" xfId="0" applyFont="1" applyFill="1"/>
    <xf numFmtId="38" fontId="0" fillId="0" borderId="0" xfId="0" applyNumberFormat="1"/>
    <xf numFmtId="0" fontId="49" fillId="23" borderId="0" xfId="0" applyFont="1" applyFill="1"/>
    <xf numFmtId="0" fontId="53" fillId="23" borderId="0" xfId="0" applyFont="1" applyFill="1"/>
    <xf numFmtId="0" fontId="28" fillId="23" borderId="0" xfId="0" applyFont="1" applyFill="1" applyAlignment="1">
      <alignment vertical="center"/>
    </xf>
    <xf numFmtId="0" fontId="45" fillId="23" borderId="0" xfId="0" applyFont="1" applyFill="1"/>
    <xf numFmtId="0" fontId="45" fillId="23" borderId="0" xfId="0" applyFont="1" applyFill="1" applyAlignment="1">
      <alignment vertical="top"/>
    </xf>
    <xf numFmtId="0" fontId="28" fillId="23" borderId="0" xfId="0" applyFont="1" applyFill="1" applyAlignment="1">
      <alignment vertical="top"/>
    </xf>
    <xf numFmtId="0" fontId="29" fillId="23" borderId="0" xfId="0" applyFont="1" applyFill="1" applyAlignment="1">
      <alignment horizontal="center"/>
    </xf>
    <xf numFmtId="0" fontId="53" fillId="23" borderId="48" xfId="0" applyFont="1" applyFill="1" applyBorder="1" applyAlignment="1">
      <alignment horizontal="center" vertical="center"/>
    </xf>
    <xf numFmtId="0" fontId="44" fillId="23" borderId="0" xfId="0" applyFont="1" applyFill="1" applyAlignment="1">
      <alignment horizontal="center" vertical="center"/>
    </xf>
    <xf numFmtId="0" fontId="28" fillId="23" borderId="0" xfId="0" applyFont="1" applyFill="1" applyAlignment="1">
      <alignment horizontal="center" vertical="center"/>
    </xf>
    <xf numFmtId="0" fontId="45" fillId="23" borderId="0" xfId="0" applyFont="1" applyFill="1" applyAlignment="1">
      <alignment horizontal="center" vertical="center"/>
    </xf>
    <xf numFmtId="172" fontId="0" fillId="23" borderId="0" xfId="0" applyNumberFormat="1" applyFill="1"/>
    <xf numFmtId="3" fontId="28" fillId="0" borderId="52" xfId="0" applyNumberFormat="1" applyFont="1" applyBorder="1" applyAlignment="1">
      <alignment horizontal="center"/>
    </xf>
    <xf numFmtId="170" fontId="28" fillId="0" borderId="30" xfId="2" applyNumberFormat="1" applyFont="1" applyBorder="1" applyAlignment="1">
      <alignment horizontal="center"/>
    </xf>
    <xf numFmtId="37" fontId="35" fillId="0" borderId="52" xfId="1" applyNumberFormat="1" applyFont="1" applyBorder="1" applyAlignment="1">
      <alignment horizontal="center" vertical="center"/>
    </xf>
    <xf numFmtId="9" fontId="0" fillId="0" borderId="0" xfId="2" applyFont="1"/>
    <xf numFmtId="49" fontId="28" fillId="26" borderId="14" xfId="0" applyNumberFormat="1" applyFont="1" applyFill="1" applyBorder="1" applyAlignment="1">
      <alignment horizontal="center"/>
    </xf>
    <xf numFmtId="165" fontId="30" fillId="27" borderId="0" xfId="60" applyFont="1" applyFill="1" applyAlignment="1">
      <alignment horizontal="right"/>
    </xf>
    <xf numFmtId="0" fontId="63" fillId="26" borderId="0" xfId="0" applyFont="1" applyFill="1" applyAlignment="1">
      <alignment horizontal="left" vertical="center"/>
    </xf>
    <xf numFmtId="0" fontId="63" fillId="26" borderId="16" xfId="0" applyFont="1" applyFill="1" applyBorder="1" applyAlignment="1">
      <alignment horizontal="left" vertical="center"/>
    </xf>
    <xf numFmtId="0" fontId="41" fillId="27" borderId="0" xfId="0" applyFont="1" applyFill="1" applyAlignment="1">
      <alignment horizontal="center" vertical="center"/>
    </xf>
    <xf numFmtId="0" fontId="21" fillId="0" borderId="0" xfId="0" applyFont="1" applyAlignment="1">
      <alignment horizontal="center" vertical="center"/>
    </xf>
    <xf numFmtId="166" fontId="28" fillId="0" borderId="0" xfId="0" applyNumberFormat="1" applyFont="1" applyAlignment="1">
      <alignment horizontal="center" vertical="center"/>
    </xf>
    <xf numFmtId="49" fontId="28" fillId="26" borderId="14" xfId="0" applyNumberFormat="1" applyFont="1" applyFill="1" applyBorder="1" applyAlignment="1">
      <alignment horizontal="center" vertical="center"/>
    </xf>
    <xf numFmtId="165" fontId="55" fillId="25" borderId="0" xfId="87" applyFont="1" applyFill="1" applyAlignment="1">
      <alignment horizontal="center" vertical="top"/>
    </xf>
    <xf numFmtId="165" fontId="54" fillId="25" borderId="0" xfId="87" applyFont="1" applyFill="1" applyAlignment="1">
      <alignment horizontal="center" vertical="top"/>
    </xf>
    <xf numFmtId="165" fontId="39" fillId="25" borderId="0" xfId="87" applyFont="1" applyFill="1" applyAlignment="1">
      <alignment horizontal="center" vertical="top"/>
    </xf>
    <xf numFmtId="0" fontId="63" fillId="26" borderId="16" xfId="0" applyFont="1" applyFill="1" applyBorder="1" applyAlignment="1">
      <alignment horizontal="left" vertical="center"/>
    </xf>
    <xf numFmtId="37" fontId="0" fillId="23" borderId="0" xfId="0" applyNumberFormat="1" applyFill="1"/>
    <xf numFmtId="0" fontId="0" fillId="23" borderId="0" xfId="0" applyFill="1" applyAlignment="1">
      <alignment horizontal="center" vertical="center"/>
    </xf>
    <xf numFmtId="0" fontId="74" fillId="23" borderId="0" xfId="0" applyFont="1" applyFill="1"/>
    <xf numFmtId="165" fontId="28" fillId="23" borderId="0" xfId="87" applyFont="1" applyFill="1"/>
    <xf numFmtId="175" fontId="28" fillId="23" borderId="0" xfId="1" applyNumberFormat="1" applyFont="1" applyFill="1"/>
    <xf numFmtId="171" fontId="0" fillId="23" borderId="0" xfId="1" applyNumberFormat="1" applyFont="1" applyFill="1"/>
    <xf numFmtId="38" fontId="0" fillId="23" borderId="0" xfId="0" applyNumberFormat="1" applyFill="1"/>
    <xf numFmtId="165" fontId="0" fillId="23" borderId="0" xfId="87" applyFont="1" applyFill="1"/>
    <xf numFmtId="164" fontId="0" fillId="23" borderId="0" xfId="0" applyNumberFormat="1" applyFill="1"/>
    <xf numFmtId="165" fontId="1" fillId="23" borderId="0" xfId="60" applyFill="1"/>
    <xf numFmtId="165" fontId="2" fillId="23" borderId="0" xfId="60" applyFont="1" applyFill="1" applyAlignment="1">
      <alignment horizontal="center" vertical="center"/>
    </xf>
    <xf numFmtId="165" fontId="16" fillId="23" borderId="0" xfId="60" applyFont="1" applyFill="1" applyAlignment="1">
      <alignment horizontal="center" vertical="center"/>
    </xf>
    <xf numFmtId="0" fontId="1" fillId="23" borderId="0" xfId="60" applyNumberFormat="1" applyFill="1" applyAlignment="1">
      <alignment horizontal="center" vertical="center"/>
    </xf>
    <xf numFmtId="165" fontId="2" fillId="0" borderId="0" xfId="60" applyFont="1" applyAlignment="1">
      <alignment horizontal="center"/>
    </xf>
    <xf numFmtId="165" fontId="70" fillId="26" borderId="0" xfId="60" applyFont="1" applyFill="1" applyAlignment="1">
      <alignment horizontal="center" vertical="center"/>
    </xf>
    <xf numFmtId="165" fontId="30" fillId="27" borderId="0" xfId="60" applyFont="1" applyFill="1" applyAlignment="1">
      <alignment horizontal="right"/>
    </xf>
    <xf numFmtId="165" fontId="70" fillId="26" borderId="16" xfId="60" applyFont="1" applyFill="1" applyBorder="1" applyAlignment="1">
      <alignment horizontal="center" vertical="center"/>
    </xf>
    <xf numFmtId="165" fontId="61" fillId="25" borderId="0" xfId="60" applyFont="1" applyFill="1" applyAlignment="1">
      <alignment horizontal="center" vertical="center"/>
    </xf>
    <xf numFmtId="165" fontId="24" fillId="0" borderId="0" xfId="60" applyFont="1" applyAlignment="1">
      <alignment horizontal="center" vertical="center"/>
    </xf>
    <xf numFmtId="0" fontId="39" fillId="25" borderId="0" xfId="0" applyFont="1" applyFill="1" applyAlignment="1">
      <alignment horizontal="center" vertical="center"/>
    </xf>
    <xf numFmtId="0" fontId="63" fillId="26" borderId="0" xfId="0" applyFont="1" applyFill="1" applyAlignment="1">
      <alignment horizontal="left" vertical="center"/>
    </xf>
    <xf numFmtId="0" fontId="63" fillId="26" borderId="16" xfId="0" applyFont="1" applyFill="1" applyBorder="1" applyAlignment="1">
      <alignment horizontal="left"/>
    </xf>
    <xf numFmtId="0" fontId="63" fillId="26" borderId="16" xfId="0" applyFont="1" applyFill="1" applyBorder="1" applyAlignment="1">
      <alignment horizontal="left" vertical="center"/>
    </xf>
    <xf numFmtId="0" fontId="63" fillId="26" borderId="29" xfId="0" applyFont="1" applyFill="1" applyBorder="1" applyAlignment="1">
      <alignment horizontal="left" vertical="center"/>
    </xf>
    <xf numFmtId="0" fontId="63" fillId="26" borderId="15" xfId="0" applyFont="1" applyFill="1" applyBorder="1" applyAlignment="1">
      <alignment horizontal="left" vertical="center"/>
    </xf>
    <xf numFmtId="0" fontId="61" fillId="25" borderId="0" xfId="0" applyFont="1" applyFill="1" applyAlignment="1">
      <alignment horizontal="center" vertical="center"/>
    </xf>
    <xf numFmtId="0" fontId="41" fillId="27" borderId="0" xfId="0" applyFont="1" applyFill="1" applyAlignment="1">
      <alignment horizontal="center" vertical="center"/>
    </xf>
    <xf numFmtId="0" fontId="54" fillId="25" borderId="0" xfId="0" applyFont="1" applyFill="1" applyAlignment="1">
      <alignment horizontal="center" vertical="top" wrapText="1"/>
    </xf>
    <xf numFmtId="0" fontId="55" fillId="25" borderId="0" xfId="0" applyFont="1" applyFill="1" applyAlignment="1">
      <alignment horizontal="center" vertical="top" wrapText="1"/>
    </xf>
    <xf numFmtId="0" fontId="39" fillId="25" borderId="0" xfId="0" applyFont="1" applyFill="1" applyAlignment="1">
      <alignment horizontal="center" vertical="top" wrapText="1"/>
    </xf>
    <xf numFmtId="171" fontId="61" fillId="27" borderId="7" xfId="4" applyNumberFormat="1" applyFont="1" applyFill="1" applyBorder="1" applyAlignment="1">
      <alignment horizontal="center" vertical="center"/>
    </xf>
    <xf numFmtId="171" fontId="61" fillId="27" borderId="8" xfId="4" applyNumberFormat="1" applyFont="1" applyFill="1" applyBorder="1" applyAlignment="1">
      <alignment horizontal="center" vertical="center"/>
    </xf>
    <xf numFmtId="0" fontId="61" fillId="27" borderId="0" xfId="0" applyFont="1" applyFill="1" applyAlignment="1">
      <alignment horizontal="center" vertical="center"/>
    </xf>
    <xf numFmtId="165" fontId="53" fillId="27" borderId="7" xfId="87" applyFont="1" applyFill="1" applyBorder="1" applyAlignment="1">
      <alignment horizontal="center" vertical="center"/>
    </xf>
    <xf numFmtId="165" fontId="53" fillId="27" borderId="8" xfId="87" applyFont="1" applyFill="1" applyBorder="1" applyAlignment="1">
      <alignment horizontal="center" vertical="center"/>
    </xf>
    <xf numFmtId="165" fontId="55" fillId="25" borderId="0" xfId="87" applyFont="1" applyFill="1" applyAlignment="1">
      <alignment horizontal="center" vertical="top"/>
    </xf>
    <xf numFmtId="165" fontId="54" fillId="25" borderId="0" xfId="87" applyFont="1" applyFill="1" applyAlignment="1">
      <alignment horizontal="center" vertical="top"/>
    </xf>
    <xf numFmtId="165" fontId="39" fillId="25" borderId="0" xfId="87" applyFont="1" applyFill="1" applyAlignment="1">
      <alignment horizontal="center" vertical="top"/>
    </xf>
    <xf numFmtId="0" fontId="50" fillId="25" borderId="0" xfId="0" applyFont="1" applyFill="1" applyAlignment="1">
      <alignment horizontal="center"/>
    </xf>
    <xf numFmtId="0" fontId="39" fillId="25" borderId="0" xfId="0" applyFont="1" applyFill="1" applyAlignment="1">
      <alignment horizontal="center" vertical="top"/>
    </xf>
    <xf numFmtId="0" fontId="54" fillId="25" borderId="0" xfId="0" applyFont="1" applyFill="1" applyAlignment="1">
      <alignment horizontal="center"/>
    </xf>
    <xf numFmtId="0" fontId="55" fillId="25" borderId="0" xfId="0" applyFont="1" applyFill="1" applyAlignment="1">
      <alignment horizontal="center"/>
    </xf>
    <xf numFmtId="0" fontId="0" fillId="23" borderId="0" xfId="0" applyFill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Alignment="1">
      <alignment horizontal="center" vertical="center"/>
    </xf>
    <xf numFmtId="0" fontId="59" fillId="28" borderId="0" xfId="0" applyFont="1" applyFill="1" applyAlignment="1">
      <alignment horizontal="center"/>
    </xf>
    <xf numFmtId="49" fontId="41" fillId="27" borderId="0" xfId="87" quotePrefix="1" applyNumberFormat="1" applyFont="1" applyFill="1" applyAlignment="1">
      <alignment horizontal="center" vertical="center" wrapText="1"/>
    </xf>
  </cellXfs>
  <cellStyles count="99">
    <cellStyle name="Celda vinculada 2" xfId="82" xr:uid="{00000000-0005-0000-0000-000000000000}"/>
    <cellStyle name="Comma" xfId="1" builtinId="3"/>
    <cellStyle name="Euro" xfId="3" xr:uid="{00000000-0005-0000-0000-000001000000}"/>
    <cellStyle name="Followed Hyperlink" xfId="94" builtinId="9" hidden="1"/>
    <cellStyle name="Followed Hyperlink" xfId="92" builtinId="9" hidden="1"/>
    <cellStyle name="Followed Hyperlink" xfId="98" builtinId="9" hidden="1"/>
    <cellStyle name="Followed Hyperlink" xfId="96" builtinId="9" hidden="1"/>
    <cellStyle name="Hyperlink" xfId="93" builtinId="8" hidden="1"/>
    <cellStyle name="Hyperlink" xfId="91" builtinId="8" hidden="1"/>
    <cellStyle name="Hyperlink" xfId="95" builtinId="8" hidden="1"/>
    <cellStyle name="Hyperlink" xfId="97" builtinId="8" hidden="1"/>
    <cellStyle name="Millares 2" xfId="4" xr:uid="{00000000-0005-0000-0000-00000B000000}"/>
    <cellStyle name="Millares 2 2" xfId="88" xr:uid="{00000000-0005-0000-0000-00000C000000}"/>
    <cellStyle name="Millares 3" xfId="5" xr:uid="{00000000-0005-0000-0000-00000D000000}"/>
    <cellStyle name="Normal" xfId="0" builtinId="0"/>
    <cellStyle name="Normal 2" xfId="6" xr:uid="{00000000-0005-0000-0000-00000F000000}"/>
    <cellStyle name="Normal 2 2" xfId="7" xr:uid="{00000000-0005-0000-0000-000010000000}"/>
    <cellStyle name="Normal 2 2 2" xfId="86" xr:uid="{00000000-0005-0000-0000-000011000000}"/>
    <cellStyle name="Normal 2 3" xfId="61" xr:uid="{00000000-0005-0000-0000-000012000000}"/>
    <cellStyle name="Normal 2 4" xfId="89" xr:uid="{00000000-0005-0000-0000-000013000000}"/>
    <cellStyle name="Normal 3" xfId="8" xr:uid="{00000000-0005-0000-0000-000014000000}"/>
    <cellStyle name="Normal 3 2" xfId="9" xr:uid="{00000000-0005-0000-0000-000015000000}"/>
    <cellStyle name="Normal 3 2 2" xfId="84" xr:uid="{00000000-0005-0000-0000-000016000000}"/>
    <cellStyle name="Normal 3 3" xfId="83" xr:uid="{00000000-0005-0000-0000-000017000000}"/>
    <cellStyle name="Normal 4" xfId="60" xr:uid="{00000000-0005-0000-0000-000018000000}"/>
    <cellStyle name="Normal 5" xfId="77" xr:uid="{00000000-0005-0000-0000-000019000000}"/>
    <cellStyle name="Normal 6" xfId="87" xr:uid="{00000000-0005-0000-0000-00001A000000}"/>
    <cellStyle name="Notas 2" xfId="10" xr:uid="{00000000-0005-0000-0000-00001B000000}"/>
    <cellStyle name="Notas 2 2" xfId="85" xr:uid="{00000000-0005-0000-0000-00001C000000}"/>
    <cellStyle name="Percent" xfId="2" builtinId="5"/>
    <cellStyle name="Porcentaje 2" xfId="11" xr:uid="{00000000-0005-0000-0000-00001E000000}"/>
    <cellStyle name="Porcentual 2" xfId="12" xr:uid="{00000000-0005-0000-0000-00001F000000}"/>
    <cellStyle name="Porcentual 2 2" xfId="90" xr:uid="{00000000-0005-0000-0000-000020000000}"/>
    <cellStyle name="Salida 2" xfId="81" xr:uid="{00000000-0005-0000-0000-000021000000}"/>
    <cellStyle name="SAPBEXaggData" xfId="13" xr:uid="{00000000-0005-0000-0000-000022000000}"/>
    <cellStyle name="SAPBEXaggDataEmph" xfId="14" xr:uid="{00000000-0005-0000-0000-000023000000}"/>
    <cellStyle name="SAPBEXaggItem" xfId="15" xr:uid="{00000000-0005-0000-0000-000024000000}"/>
    <cellStyle name="SAPBEXaggItemX" xfId="16" xr:uid="{00000000-0005-0000-0000-000025000000}"/>
    <cellStyle name="SAPBEXchaText" xfId="17" xr:uid="{00000000-0005-0000-0000-000026000000}"/>
    <cellStyle name="SAPBEXchaText 2" xfId="62" xr:uid="{00000000-0005-0000-0000-000027000000}"/>
    <cellStyle name="SAPBEXexcBad7" xfId="18" xr:uid="{00000000-0005-0000-0000-000028000000}"/>
    <cellStyle name="SAPBEXexcBad8" xfId="19" xr:uid="{00000000-0005-0000-0000-000029000000}"/>
    <cellStyle name="SAPBEXexcBad9" xfId="20" xr:uid="{00000000-0005-0000-0000-00002A000000}"/>
    <cellStyle name="SAPBEXexcCritical4" xfId="21" xr:uid="{00000000-0005-0000-0000-00002B000000}"/>
    <cellStyle name="SAPBEXexcCritical5" xfId="22" xr:uid="{00000000-0005-0000-0000-00002C000000}"/>
    <cellStyle name="SAPBEXexcCritical6" xfId="23" xr:uid="{00000000-0005-0000-0000-00002D000000}"/>
    <cellStyle name="SAPBEXexcGood1" xfId="24" xr:uid="{00000000-0005-0000-0000-00002E000000}"/>
    <cellStyle name="SAPBEXexcGood2" xfId="25" xr:uid="{00000000-0005-0000-0000-00002F000000}"/>
    <cellStyle name="SAPBEXexcGood3" xfId="26" xr:uid="{00000000-0005-0000-0000-000030000000}"/>
    <cellStyle name="SAPBEXfilterDrill" xfId="27" xr:uid="{00000000-0005-0000-0000-000031000000}"/>
    <cellStyle name="SAPBEXfilterItem" xfId="28" xr:uid="{00000000-0005-0000-0000-000032000000}"/>
    <cellStyle name="SAPBEXfilterText" xfId="29" xr:uid="{00000000-0005-0000-0000-000033000000}"/>
    <cellStyle name="SAPBEXformats" xfId="30" xr:uid="{00000000-0005-0000-0000-000034000000}"/>
    <cellStyle name="SAPBEXformats 2" xfId="68" xr:uid="{00000000-0005-0000-0000-000035000000}"/>
    <cellStyle name="SAPBEXheaderItem" xfId="31" xr:uid="{00000000-0005-0000-0000-000036000000}"/>
    <cellStyle name="SAPBEXheaderText" xfId="32" xr:uid="{00000000-0005-0000-0000-000037000000}"/>
    <cellStyle name="SAPBEXHLevel0" xfId="33" xr:uid="{00000000-0005-0000-0000-000038000000}"/>
    <cellStyle name="SAPBEXHLevel0 2" xfId="66" xr:uid="{00000000-0005-0000-0000-000039000000}"/>
    <cellStyle name="SAPBEXHLevel0 6" xfId="34" xr:uid="{00000000-0005-0000-0000-00003A000000}"/>
    <cellStyle name="SAPBEXHLevel0 6 2" xfId="72" xr:uid="{00000000-0005-0000-0000-00003B000000}"/>
    <cellStyle name="SAPBEXHLevel0_Analisis del Costo Mayo 2007" xfId="35" xr:uid="{00000000-0005-0000-0000-00003C000000}"/>
    <cellStyle name="SAPBEXHLevel0X" xfId="36" xr:uid="{00000000-0005-0000-0000-00003D000000}"/>
    <cellStyle name="SAPBEXHLevel0X 2" xfId="71" xr:uid="{00000000-0005-0000-0000-00003E000000}"/>
    <cellStyle name="SAPBEXHLevel1" xfId="37" xr:uid="{00000000-0005-0000-0000-00003F000000}"/>
    <cellStyle name="SAPBEXHLevel1 2" xfId="73" xr:uid="{00000000-0005-0000-0000-000040000000}"/>
    <cellStyle name="SAPBEXHLevel1 6" xfId="38" xr:uid="{00000000-0005-0000-0000-000041000000}"/>
    <cellStyle name="SAPBEXHLevel1 6 2" xfId="64" xr:uid="{00000000-0005-0000-0000-000042000000}"/>
    <cellStyle name="SAPBEXHLevel1_Analisis del Costo Mayo 2007" xfId="39" xr:uid="{00000000-0005-0000-0000-000043000000}"/>
    <cellStyle name="SAPBEXHLevel1X" xfId="40" xr:uid="{00000000-0005-0000-0000-000044000000}"/>
    <cellStyle name="SAPBEXHLevel1X 2" xfId="65" xr:uid="{00000000-0005-0000-0000-000045000000}"/>
    <cellStyle name="SAPBEXHLevel2" xfId="41" xr:uid="{00000000-0005-0000-0000-000046000000}"/>
    <cellStyle name="SAPBEXHLevel2 2" xfId="63" xr:uid="{00000000-0005-0000-0000-000047000000}"/>
    <cellStyle name="SAPBEXHLevel2 6" xfId="42" xr:uid="{00000000-0005-0000-0000-000048000000}"/>
    <cellStyle name="SAPBEXHLevel2 6 2" xfId="67" xr:uid="{00000000-0005-0000-0000-000049000000}"/>
    <cellStyle name="SAPBEXHLevel2_Analisis del Costo Mayo 2007" xfId="43" xr:uid="{00000000-0005-0000-0000-00004A000000}"/>
    <cellStyle name="SAPBEXHLevel2X" xfId="44" xr:uid="{00000000-0005-0000-0000-00004B000000}"/>
    <cellStyle name="SAPBEXHLevel2X 2" xfId="70" xr:uid="{00000000-0005-0000-0000-00004C000000}"/>
    <cellStyle name="SAPBEXHLevel3" xfId="45" xr:uid="{00000000-0005-0000-0000-00004D000000}"/>
    <cellStyle name="SAPBEXHLevel3 2" xfId="74" xr:uid="{00000000-0005-0000-0000-00004E000000}"/>
    <cellStyle name="SAPBEXHLevel3 6" xfId="46" xr:uid="{00000000-0005-0000-0000-00004F000000}"/>
    <cellStyle name="SAPBEXHLevel3 6 2" xfId="75" xr:uid="{00000000-0005-0000-0000-000050000000}"/>
    <cellStyle name="SAPBEXHLevel3_Analisis del Costo Mayo 2007" xfId="47" xr:uid="{00000000-0005-0000-0000-000051000000}"/>
    <cellStyle name="SAPBEXHLevel3X" xfId="48" xr:uid="{00000000-0005-0000-0000-000052000000}"/>
    <cellStyle name="SAPBEXHLevel3X 2" xfId="76" xr:uid="{00000000-0005-0000-0000-000053000000}"/>
    <cellStyle name="SAPBEXresData" xfId="49" xr:uid="{00000000-0005-0000-0000-000054000000}"/>
    <cellStyle name="SAPBEXresDataEmph" xfId="50" xr:uid="{00000000-0005-0000-0000-000055000000}"/>
    <cellStyle name="SAPBEXresItem" xfId="51" xr:uid="{00000000-0005-0000-0000-000056000000}"/>
    <cellStyle name="SAPBEXresItemX" xfId="52" xr:uid="{00000000-0005-0000-0000-000057000000}"/>
    <cellStyle name="SAPBEXstdData" xfId="53" xr:uid="{00000000-0005-0000-0000-000058000000}"/>
    <cellStyle name="SAPBEXstdData 2" xfId="54" xr:uid="{00000000-0005-0000-0000-000059000000}"/>
    <cellStyle name="SAPBEXstdDataEmph" xfId="55" xr:uid="{00000000-0005-0000-0000-00005A000000}"/>
    <cellStyle name="SAPBEXstdItem" xfId="56" xr:uid="{00000000-0005-0000-0000-00005B000000}"/>
    <cellStyle name="SAPBEXstdItem 2" xfId="78" xr:uid="{00000000-0005-0000-0000-00005C000000}"/>
    <cellStyle name="SAPBEXstdItemX" xfId="57" xr:uid="{00000000-0005-0000-0000-00005D000000}"/>
    <cellStyle name="SAPBEXstdItemX 2" xfId="79" xr:uid="{00000000-0005-0000-0000-00005E000000}"/>
    <cellStyle name="SAPBEXstdItemX_Reporte J.V." xfId="69" xr:uid="{00000000-0005-0000-0000-00005F000000}"/>
    <cellStyle name="SAPBEXtitle" xfId="58" xr:uid="{00000000-0005-0000-0000-000060000000}"/>
    <cellStyle name="SAPBEXtitle 2" xfId="80" xr:uid="{00000000-0005-0000-0000-000061000000}"/>
    <cellStyle name="SAPBEXundefined" xfId="59" xr:uid="{00000000-0005-0000-0000-000062000000}"/>
  </cellStyles>
  <dxfs count="0"/>
  <tableStyles count="0" defaultTableStyle="TableStyleMedium2" defaultPivotStyle="PivotStyleLight16"/>
  <colors>
    <mruColors>
      <color rgb="FF7837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20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continental.sharepoint.com/ac/Conference%20Call/4Q16/Reportes%20Edo%20Res%202016%20IFRS%20AC%20Diciembre%20final%20pwc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rcacontinental.sharepoint.com/AC/Reporte%20Ejecutivo/Septiembre/Reportes%20Edo%20Res%202014%20IFRS%20AC%20Septiembre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s"/>
      <sheetName val="TipoCambio"/>
      <sheetName val="Real"/>
      <sheetName val="2015"/>
      <sheetName val="PpttoC"/>
      <sheetName val="PpttoC2015"/>
      <sheetName val="RevPpttoC15"/>
      <sheetName val="ERxEmp"/>
      <sheetName val="Resumen-Mes"/>
      <sheetName val="Comparativo"/>
      <sheetName val="AC-SinToni"/>
      <sheetName val="ComparaEstimados"/>
      <sheetName val="VarER"/>
      <sheetName val="VarER Trim"/>
      <sheetName val="ERvsAñoAnt"/>
      <sheetName val="ERvsPptto"/>
      <sheetName val="AC-SinPeruyE"/>
      <sheetName val="AC-SinPeru"/>
      <sheetName val="RealAbs"/>
      <sheetName val="2015Abs"/>
      <sheetName val="ERxEmpABS"/>
      <sheetName val="EBITDA"/>
      <sheetName val="GrafxConcepto"/>
      <sheetName val="GrafxEmp"/>
      <sheetName val="GtoVarVta"/>
      <sheetName val="Datos-BPC"/>
      <sheetName val="Objetivos"/>
      <sheetName val="ROIC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es"/>
      <sheetName val="TipoCambio"/>
      <sheetName val="Real"/>
      <sheetName val="Ecu-ToniCorp"/>
      <sheetName val="2013"/>
      <sheetName val="PpttoC"/>
      <sheetName val="PpttoC2015"/>
      <sheetName val="RevPpttoC15"/>
      <sheetName val="ERxEmp"/>
      <sheetName val="AC-SinToni"/>
      <sheetName val="ComparaEstimados"/>
      <sheetName val="VarER"/>
      <sheetName val="VarER Trim"/>
      <sheetName val="ERvsAñoAnt"/>
      <sheetName val="ERvsPptto"/>
      <sheetName val="RealAbs"/>
      <sheetName val="2012Abs"/>
      <sheetName val="ERxEmpABS"/>
      <sheetName val="EBITDA"/>
      <sheetName val="GrafxConcepto"/>
      <sheetName val="GrafxEmp"/>
      <sheetName val="GtoVarVta"/>
      <sheetName val="Datos-BPC"/>
      <sheetName val="Objetivos"/>
      <sheetName val="ROIC"/>
      <sheetName val="Sheet1"/>
    </sheetNames>
    <sheetDataSet>
      <sheetData sheetId="0" refreshError="1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M17"/>
  <sheetViews>
    <sheetView showGridLines="0" tabSelected="1" zoomScaleNormal="100" zoomScalePageLayoutView="112" workbookViewId="0"/>
  </sheetViews>
  <sheetFormatPr defaultColWidth="11.42578125" defaultRowHeight="15" outlineLevelCol="1" x14ac:dyDescent="0.25"/>
  <cols>
    <col min="1" max="1" width="2.28515625" style="9" customWidth="1"/>
    <col min="2" max="2" width="4.28515625" style="9" customWidth="1"/>
    <col min="3" max="3" width="7.28515625" style="9" customWidth="1"/>
    <col min="4" max="4" width="12" style="9" customWidth="1"/>
    <col min="5" max="5" width="11.7109375" style="9" customWidth="1"/>
    <col min="6" max="6" width="13.7109375" style="9" customWidth="1"/>
    <col min="7" max="7" width="18.28515625" style="9" bestFit="1" customWidth="1"/>
    <col min="8" max="8" width="12.5703125" style="9" customWidth="1"/>
    <col min="9" max="9" width="14.28515625" style="9" customWidth="1" outlineLevel="1"/>
    <col min="10" max="10" width="13" style="9" customWidth="1" outlineLevel="1"/>
    <col min="11" max="11" width="12" style="9" customWidth="1" outlineLevel="1"/>
    <col min="12" max="12" width="2.42578125" style="9" customWidth="1"/>
    <col min="13" max="13" width="6" style="9" customWidth="1"/>
    <col min="14" max="15" width="11.42578125" style="9"/>
    <col min="16" max="17" width="11.42578125" style="9" customWidth="1"/>
    <col min="18" max="16384" width="11.42578125" style="9"/>
  </cols>
  <sheetData>
    <row r="1" spans="2:13" s="414" customFormat="1" x14ac:dyDescent="0.25">
      <c r="B1" s="415"/>
      <c r="C1" s="416"/>
      <c r="D1" s="415"/>
      <c r="E1" s="417"/>
    </row>
    <row r="2" spans="2:13" ht="6" customHeight="1" x14ac:dyDescent="0.25"/>
    <row r="3" spans="2:13" ht="25.15" customHeight="1" x14ac:dyDescent="0.25">
      <c r="C3" s="422" t="s">
        <v>0</v>
      </c>
      <c r="D3" s="422"/>
      <c r="E3" s="422"/>
      <c r="F3" s="422"/>
      <c r="G3" s="422"/>
      <c r="H3" s="422"/>
      <c r="I3" s="422"/>
      <c r="J3" s="422"/>
      <c r="K3" s="422"/>
      <c r="L3" s="38"/>
      <c r="M3" s="38"/>
    </row>
    <row r="4" spans="2:13" ht="5.25" customHeight="1" x14ac:dyDescent="0.25">
      <c r="C4" s="40"/>
      <c r="D4" s="40"/>
      <c r="E4" s="40"/>
      <c r="F4" s="41"/>
      <c r="G4" s="41"/>
      <c r="H4" s="41"/>
      <c r="I4" s="41"/>
      <c r="J4" s="41"/>
      <c r="K4" s="42"/>
      <c r="L4" s="10"/>
      <c r="M4" s="10"/>
    </row>
    <row r="5" spans="2:13" ht="17.100000000000001" customHeight="1" x14ac:dyDescent="0.25">
      <c r="C5" s="420"/>
      <c r="D5" s="420"/>
      <c r="E5" s="394"/>
      <c r="F5" s="264" t="s">
        <v>167</v>
      </c>
      <c r="G5" s="264" t="s">
        <v>168</v>
      </c>
      <c r="H5" s="224" t="s">
        <v>1</v>
      </c>
      <c r="I5" s="223" t="s">
        <v>169</v>
      </c>
      <c r="J5" s="223" t="s">
        <v>170</v>
      </c>
      <c r="K5" s="224" t="s">
        <v>1</v>
      </c>
      <c r="L5" s="11"/>
      <c r="M5" s="11"/>
    </row>
    <row r="6" spans="2:13" ht="22.15" customHeight="1" x14ac:dyDescent="0.25">
      <c r="C6" s="421" t="s">
        <v>2</v>
      </c>
      <c r="D6" s="421"/>
      <c r="E6" s="421"/>
      <c r="F6" s="314">
        <v>619.22807019462311</v>
      </c>
      <c r="G6" s="315">
        <v>594.1714295198542</v>
      </c>
      <c r="H6" s="157">
        <v>4.2170726207783282</v>
      </c>
      <c r="I6" s="350">
        <v>1777.908770462069</v>
      </c>
      <c r="J6" s="315">
        <v>1686.0171698197696</v>
      </c>
      <c r="K6" s="157">
        <v>5.4</v>
      </c>
      <c r="L6" s="12"/>
      <c r="M6" s="12"/>
    </row>
    <row r="7" spans="2:13" ht="22.15" customHeight="1" x14ac:dyDescent="0.25">
      <c r="C7" s="421" t="s">
        <v>3</v>
      </c>
      <c r="D7" s="421"/>
      <c r="E7" s="421"/>
      <c r="F7" s="43">
        <v>55722.60965299161</v>
      </c>
      <c r="G7" s="319">
        <v>47946.4389761083</v>
      </c>
      <c r="H7" s="157">
        <v>16.218453013284616</v>
      </c>
      <c r="I7" s="45">
        <v>155150.60157132795</v>
      </c>
      <c r="J7" s="319">
        <v>134228.49602939351</v>
      </c>
      <c r="K7" s="157">
        <v>15.586932850199631</v>
      </c>
      <c r="L7" s="12"/>
      <c r="M7" s="12"/>
    </row>
    <row r="8" spans="2:13" ht="22.15" customHeight="1" x14ac:dyDescent="0.25">
      <c r="C8" s="421" t="s">
        <v>4</v>
      </c>
      <c r="D8" s="421"/>
      <c r="E8" s="421"/>
      <c r="F8" s="43">
        <v>10675.414485516634</v>
      </c>
      <c r="G8" s="44">
        <v>9197.9938125015869</v>
      </c>
      <c r="H8" s="157">
        <v>16.062422992794257</v>
      </c>
      <c r="I8" s="45">
        <v>29638.583546392259</v>
      </c>
      <c r="J8" s="44">
        <v>26278.731936758584</v>
      </c>
      <c r="K8" s="157">
        <v>12.785440399937741</v>
      </c>
      <c r="L8" s="12"/>
      <c r="M8" s="12"/>
    </row>
    <row r="9" spans="2:13" ht="21" customHeight="1" x14ac:dyDescent="0.25">
      <c r="C9" s="419" t="s">
        <v>5</v>
      </c>
      <c r="D9" s="419"/>
      <c r="E9" s="419"/>
      <c r="F9" s="43">
        <v>4230.2830116289069</v>
      </c>
      <c r="G9" s="44">
        <v>3380.6169880564753</v>
      </c>
      <c r="H9" s="158">
        <v>25.133460151630693</v>
      </c>
      <c r="I9" s="45">
        <v>11546.537705619374</v>
      </c>
      <c r="J9" s="127">
        <v>9095.3711575311972</v>
      </c>
      <c r="K9" s="158">
        <v>26.949604426626927</v>
      </c>
      <c r="L9" s="12"/>
      <c r="M9" s="12"/>
    </row>
    <row r="10" spans="2:13" ht="6" customHeight="1" x14ac:dyDescent="0.25">
      <c r="C10" s="40"/>
      <c r="D10" s="40"/>
      <c r="E10" s="40"/>
      <c r="F10" s="271"/>
      <c r="G10" s="271"/>
      <c r="H10" s="46"/>
      <c r="I10" s="46"/>
      <c r="J10" s="46"/>
      <c r="K10" s="46"/>
    </row>
    <row r="11" spans="2:13" ht="12" customHeight="1" x14ac:dyDescent="0.25">
      <c r="B11" s="13"/>
      <c r="C11" s="47" t="s">
        <v>6</v>
      </c>
      <c r="D11" s="50"/>
      <c r="E11" s="40"/>
      <c r="F11" s="48"/>
      <c r="G11" s="49"/>
      <c r="H11" s="40"/>
      <c r="I11" s="40"/>
      <c r="J11" s="40"/>
      <c r="K11" s="40"/>
    </row>
    <row r="12" spans="2:13" ht="12" customHeight="1" x14ac:dyDescent="0.25">
      <c r="B12" s="13"/>
      <c r="C12" s="47" t="s">
        <v>7</v>
      </c>
      <c r="D12" s="40"/>
      <c r="E12" s="40"/>
      <c r="F12" s="48"/>
      <c r="G12" s="49"/>
      <c r="H12" s="40"/>
      <c r="I12" s="40"/>
      <c r="J12" s="40"/>
      <c r="K12" s="40"/>
    </row>
    <row r="13" spans="2:13" ht="13.5" customHeight="1" x14ac:dyDescent="0.25">
      <c r="C13" s="51" t="s">
        <v>8</v>
      </c>
      <c r="D13" s="40"/>
      <c r="E13" s="40"/>
      <c r="F13" s="48"/>
      <c r="G13" s="49"/>
      <c r="H13" s="40"/>
      <c r="I13" s="40"/>
      <c r="J13" s="40"/>
      <c r="K13" s="40"/>
    </row>
    <row r="14" spans="2:13" ht="13.5" customHeight="1" x14ac:dyDescent="0.25">
      <c r="D14" s="39"/>
      <c r="E14" s="39"/>
      <c r="F14" s="39"/>
    </row>
    <row r="15" spans="2:13" x14ac:dyDescent="0.25">
      <c r="C15" s="31"/>
      <c r="E15" s="34"/>
      <c r="F15" s="313"/>
      <c r="G15" s="259"/>
    </row>
    <row r="16" spans="2:13" x14ac:dyDescent="0.25">
      <c r="C16" s="267"/>
      <c r="D16" s="263"/>
      <c r="E16" s="265"/>
      <c r="F16" s="33"/>
      <c r="G16" s="270"/>
      <c r="H16" s="33"/>
      <c r="I16" s="33"/>
      <c r="J16" s="33"/>
      <c r="K16" s="33"/>
    </row>
    <row r="17" spans="3:11" x14ac:dyDescent="0.25">
      <c r="C17" s="418"/>
      <c r="D17" s="418"/>
      <c r="E17" s="418"/>
      <c r="F17" s="33"/>
      <c r="G17" s="33"/>
      <c r="H17" s="33"/>
      <c r="I17" s="269"/>
      <c r="J17" s="33"/>
      <c r="K17" s="33"/>
    </row>
  </sheetData>
  <mergeCells count="7">
    <mergeCell ref="C17:E17"/>
    <mergeCell ref="C9:E9"/>
    <mergeCell ref="C5:D5"/>
    <mergeCell ref="C6:E6"/>
    <mergeCell ref="C3:K3"/>
    <mergeCell ref="C7:E7"/>
    <mergeCell ref="C8:E8"/>
  </mergeCells>
  <dataValidations count="2">
    <dataValidation type="textLength" operator="equal" allowBlank="1" showInputMessage="1" showErrorMessage="1" errorTitle="VALUE PLACES" error="Input the last two digits of the year. " sqref="E1" xr:uid="{00000000-0002-0000-0000-000001000000}">
      <formula1>2</formula1>
    </dataValidation>
    <dataValidation type="list" allowBlank="1" showInputMessage="1" showErrorMessage="1" sqref="C1" xr:uid="{00000000-0002-0000-0000-000000000000}">
      <formula1>#REF!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92D050"/>
  </sheetPr>
  <dimension ref="B1:T15"/>
  <sheetViews>
    <sheetView showGridLines="0" workbookViewId="0"/>
  </sheetViews>
  <sheetFormatPr defaultColWidth="11.42578125" defaultRowHeight="15" x14ac:dyDescent="0.25"/>
  <cols>
    <col min="1" max="1" width="8.42578125" customWidth="1"/>
    <col min="2" max="2" width="13.5703125" customWidth="1"/>
    <col min="3" max="4" width="12.28515625" customWidth="1"/>
    <col min="5" max="5" width="10.28515625" customWidth="1"/>
    <col min="6" max="6" width="5.7109375" customWidth="1"/>
    <col min="7" max="7" width="11.42578125" customWidth="1"/>
    <col min="8" max="8" width="12.5703125" customWidth="1"/>
    <col min="9" max="9" width="12.42578125" customWidth="1"/>
    <col min="10" max="10" width="11.42578125" customWidth="1"/>
    <col min="12" max="15" width="11.42578125" style="249"/>
  </cols>
  <sheetData>
    <row r="1" spans="2:20" ht="15.75" x14ac:dyDescent="0.25">
      <c r="K1" s="398"/>
    </row>
    <row r="2" spans="2:20" ht="17.25" customHeight="1" x14ac:dyDescent="0.25">
      <c r="B2" s="430" t="s">
        <v>125</v>
      </c>
      <c r="C2" s="430"/>
      <c r="D2" s="430"/>
      <c r="E2" s="430"/>
      <c r="F2" s="430"/>
      <c r="G2" s="430"/>
      <c r="H2" s="430"/>
      <c r="I2" s="430"/>
      <c r="J2" s="430"/>
      <c r="L2" s="447"/>
      <c r="M2" s="447"/>
      <c r="N2" s="447"/>
      <c r="O2" s="447"/>
      <c r="Q2" s="448"/>
      <c r="R2" s="448"/>
      <c r="S2" s="448"/>
      <c r="T2" s="448"/>
    </row>
    <row r="3" spans="2:20" ht="7.5" customHeight="1" x14ac:dyDescent="0.25"/>
    <row r="4" spans="2:20" ht="15.75" x14ac:dyDescent="0.25">
      <c r="C4" s="266" t="s">
        <v>167</v>
      </c>
      <c r="D4" s="266" t="s">
        <v>168</v>
      </c>
      <c r="E4" s="262" t="s">
        <v>126</v>
      </c>
      <c r="H4" s="266" t="s">
        <v>169</v>
      </c>
      <c r="I4" s="266" t="s">
        <v>170</v>
      </c>
      <c r="J4" s="262" t="s">
        <v>126</v>
      </c>
      <c r="K4" s="398"/>
      <c r="L4" s="406"/>
      <c r="M4" s="406"/>
      <c r="N4" s="406"/>
      <c r="O4" s="406"/>
      <c r="Q4" s="268"/>
      <c r="R4" s="268"/>
      <c r="S4" s="268"/>
      <c r="T4" s="268"/>
    </row>
    <row r="5" spans="2:20" x14ac:dyDescent="0.25">
      <c r="B5" s="245" t="s">
        <v>127</v>
      </c>
      <c r="C5" s="258">
        <v>20.230966666666664</v>
      </c>
      <c r="D5" s="258">
        <v>20.047300000000003</v>
      </c>
      <c r="E5" s="257">
        <v>9.1616659932589606E-3</v>
      </c>
      <c r="G5" s="245" t="s">
        <v>127</v>
      </c>
      <c r="H5" s="258">
        <v>20.232555555555557</v>
      </c>
      <c r="I5" s="258">
        <v>20.229444444444443</v>
      </c>
      <c r="J5" s="257">
        <v>1.5379122840752935E-4</v>
      </c>
    </row>
    <row r="6" spans="2:20" x14ac:dyDescent="0.25">
      <c r="B6" s="245" t="s">
        <v>128</v>
      </c>
      <c r="C6" s="258">
        <v>5.1994333333333342</v>
      </c>
      <c r="D6" s="258">
        <v>4.957533333333334</v>
      </c>
      <c r="E6" s="257">
        <v>4.8794427336175339E-2</v>
      </c>
      <c r="G6" s="245" t="s">
        <v>128</v>
      </c>
      <c r="H6" s="258">
        <v>5.2946111111111112</v>
      </c>
      <c r="I6" s="258">
        <v>5.2448222222222221</v>
      </c>
      <c r="J6" s="257">
        <v>9.4929602528632806E-3</v>
      </c>
      <c r="K6" s="312"/>
    </row>
    <row r="7" spans="2:20" x14ac:dyDescent="0.25">
      <c r="B7" s="245" t="s">
        <v>129</v>
      </c>
      <c r="C7" s="258">
        <v>0.14976666666666666</v>
      </c>
      <c r="D7" s="258">
        <v>0.20546666666666669</v>
      </c>
      <c r="E7" s="257">
        <v>-0.27109020116807281</v>
      </c>
      <c r="G7" s="245" t="s">
        <v>129</v>
      </c>
      <c r="H7" s="258">
        <v>0.16737777777777776</v>
      </c>
      <c r="I7" s="258">
        <v>0.21538888888888888</v>
      </c>
      <c r="J7" s="257">
        <v>-0.22290430745421719</v>
      </c>
      <c r="K7" s="312"/>
    </row>
    <row r="10" spans="2:20" ht="15.75" x14ac:dyDescent="0.25">
      <c r="B10" s="430" t="s">
        <v>130</v>
      </c>
      <c r="C10" s="430"/>
      <c r="D10" s="430"/>
      <c r="E10" s="430"/>
      <c r="G10" s="449"/>
      <c r="H10" s="449"/>
      <c r="I10" s="449"/>
      <c r="J10" s="449"/>
      <c r="K10" s="398"/>
    </row>
    <row r="11" spans="2:20" ht="8.25" customHeight="1" x14ac:dyDescent="0.25"/>
    <row r="12" spans="2:20" x14ac:dyDescent="0.25">
      <c r="C12" s="266" t="s">
        <v>167</v>
      </c>
      <c r="D12" s="266" t="s">
        <v>149</v>
      </c>
      <c r="E12" s="266" t="s">
        <v>168</v>
      </c>
    </row>
    <row r="13" spans="2:20" x14ac:dyDescent="0.25">
      <c r="B13" s="245" t="s">
        <v>127</v>
      </c>
      <c r="C13" s="258">
        <v>20.192699999999999</v>
      </c>
      <c r="D13" s="258">
        <v>20.144300000000001</v>
      </c>
      <c r="E13" s="258">
        <v>20.497699999999998</v>
      </c>
      <c r="F13" s="392"/>
      <c r="G13" s="26"/>
    </row>
    <row r="14" spans="2:20" x14ac:dyDescent="0.25">
      <c r="B14" s="245" t="s">
        <v>128</v>
      </c>
      <c r="C14" s="258">
        <v>5.0730000000000004</v>
      </c>
      <c r="D14" s="258">
        <v>5.2626999999999997</v>
      </c>
      <c r="E14" s="258">
        <v>4.9577999999999998</v>
      </c>
    </row>
    <row r="15" spans="2:20" x14ac:dyDescent="0.25">
      <c r="B15" s="245" t="s">
        <v>129</v>
      </c>
      <c r="C15" s="258">
        <v>0.13730000000000001</v>
      </c>
      <c r="D15" s="258">
        <v>0.16120000000000001</v>
      </c>
      <c r="E15" s="258">
        <v>0.20699999999999999</v>
      </c>
    </row>
  </sheetData>
  <mergeCells count="5">
    <mergeCell ref="B10:E10"/>
    <mergeCell ref="L2:O2"/>
    <mergeCell ref="Q2:T2"/>
    <mergeCell ref="G10:J10"/>
    <mergeCell ref="B2:J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92D050"/>
  </sheetPr>
  <dimension ref="B1:T30"/>
  <sheetViews>
    <sheetView showGridLines="0" zoomScale="80" zoomScaleNormal="80" workbookViewId="0"/>
  </sheetViews>
  <sheetFormatPr defaultColWidth="11.42578125" defaultRowHeight="15" x14ac:dyDescent="0.25"/>
  <cols>
    <col min="1" max="1" width="5.28515625" customWidth="1"/>
    <col min="2" max="2" width="48.7109375" bestFit="1" customWidth="1"/>
    <col min="3" max="3" width="12.7109375" customWidth="1"/>
    <col min="4" max="4" width="16.140625" bestFit="1" customWidth="1"/>
    <col min="5" max="5" width="17.42578125" bestFit="1" customWidth="1"/>
    <col min="6" max="8" width="12.7109375" customWidth="1"/>
    <col min="9" max="9" width="14.42578125" customWidth="1"/>
    <col min="10" max="10" width="14" customWidth="1"/>
    <col min="11" max="11" width="12.7109375" style="249" bestFit="1" customWidth="1"/>
    <col min="12" max="12" width="48.7109375" customWidth="1"/>
    <col min="13" max="18" width="11.42578125" customWidth="1"/>
    <col min="19" max="19" width="13.5703125" customWidth="1"/>
    <col min="20" max="20" width="11.42578125" customWidth="1"/>
  </cols>
  <sheetData>
    <row r="1" spans="2:20" ht="23.25" x14ac:dyDescent="0.35">
      <c r="B1" s="443" t="s">
        <v>179</v>
      </c>
      <c r="C1" s="443" t="s">
        <v>150</v>
      </c>
      <c r="D1" s="443" t="s">
        <v>150</v>
      </c>
      <c r="E1" s="443" t="s">
        <v>150</v>
      </c>
      <c r="F1" s="443" t="s">
        <v>150</v>
      </c>
      <c r="G1" s="443" t="s">
        <v>150</v>
      </c>
      <c r="H1" s="443" t="s">
        <v>150</v>
      </c>
      <c r="I1" s="443" t="s">
        <v>150</v>
      </c>
      <c r="J1" s="443" t="s">
        <v>150</v>
      </c>
      <c r="L1" s="443" t="s">
        <v>180</v>
      </c>
      <c r="M1" s="443"/>
      <c r="N1" s="443"/>
      <c r="O1" s="443"/>
      <c r="P1" s="443"/>
      <c r="Q1" s="443"/>
      <c r="R1" s="443"/>
      <c r="S1" s="443"/>
      <c r="T1" s="443"/>
    </row>
    <row r="2" spans="2:20" ht="10.5" customHeight="1" x14ac:dyDescent="0.35">
      <c r="B2" s="251"/>
      <c r="C2" s="251"/>
      <c r="D2" s="251"/>
      <c r="E2" s="251"/>
      <c r="F2" s="251"/>
      <c r="G2" s="251"/>
      <c r="H2" s="251"/>
      <c r="I2" s="251"/>
      <c r="J2" s="251"/>
      <c r="L2" s="251"/>
      <c r="M2" s="251"/>
      <c r="N2" s="251"/>
      <c r="O2" s="251"/>
      <c r="P2" s="251"/>
      <c r="Q2" s="251"/>
      <c r="R2" s="251"/>
      <c r="S2" s="251"/>
      <c r="T2" s="251"/>
    </row>
    <row r="3" spans="2:20" ht="15.75" customHeight="1" x14ac:dyDescent="0.25">
      <c r="C3" s="450" t="s">
        <v>131</v>
      </c>
      <c r="D3" s="450"/>
      <c r="E3" s="450"/>
      <c r="F3" s="450"/>
      <c r="G3" s="450"/>
      <c r="H3" s="451" t="s">
        <v>132</v>
      </c>
      <c r="M3" s="450" t="s">
        <v>131</v>
      </c>
      <c r="N3" s="450"/>
      <c r="O3" s="450"/>
      <c r="P3" s="450"/>
      <c r="Q3" s="450"/>
      <c r="R3" s="451" t="s">
        <v>132</v>
      </c>
    </row>
    <row r="4" spans="2:20" x14ac:dyDescent="0.25">
      <c r="C4" s="262" t="s">
        <v>133</v>
      </c>
      <c r="D4" s="262" t="s">
        <v>134</v>
      </c>
      <c r="E4" s="262" t="s">
        <v>135</v>
      </c>
      <c r="F4" s="262" t="s">
        <v>136</v>
      </c>
      <c r="G4" s="262" t="s">
        <v>137</v>
      </c>
      <c r="H4" s="451"/>
      <c r="I4" s="262" t="s">
        <v>138</v>
      </c>
      <c r="J4" s="262" t="s">
        <v>101</v>
      </c>
      <c r="M4" s="262" t="s">
        <v>133</v>
      </c>
      <c r="N4" s="262" t="s">
        <v>134</v>
      </c>
      <c r="O4" s="262" t="s">
        <v>135</v>
      </c>
      <c r="P4" s="262" t="s">
        <v>136</v>
      </c>
      <c r="Q4" s="262" t="s">
        <v>137</v>
      </c>
      <c r="R4" s="451"/>
      <c r="S4" s="262" t="s">
        <v>138</v>
      </c>
      <c r="T4" s="262" t="s">
        <v>101</v>
      </c>
    </row>
    <row r="5" spans="2:20" ht="15.75" x14ac:dyDescent="0.25">
      <c r="B5" s="247"/>
      <c r="L5" s="247"/>
    </row>
    <row r="6" spans="2:20" x14ac:dyDescent="0.25">
      <c r="B6" s="178" t="s">
        <v>139</v>
      </c>
      <c r="C6" s="261">
        <v>359.84941723788614</v>
      </c>
      <c r="D6" s="261">
        <v>116.23197281900001</v>
      </c>
      <c r="E6" s="261">
        <v>68.982212509600004</v>
      </c>
      <c r="F6" s="261">
        <v>37.520165466730994</v>
      </c>
      <c r="G6" s="261">
        <v>36.644302161406102</v>
      </c>
      <c r="H6" s="261"/>
      <c r="I6" s="261"/>
      <c r="J6" s="261">
        <v>619.22807019462334</v>
      </c>
      <c r="L6" s="178" t="s">
        <v>139</v>
      </c>
      <c r="M6" s="261">
        <v>1007.7649069723951</v>
      </c>
      <c r="N6" s="261">
        <v>335.78864299769998</v>
      </c>
      <c r="O6" s="261">
        <v>219.30440966389997</v>
      </c>
      <c r="P6" s="261">
        <v>107.898609945236</v>
      </c>
      <c r="Q6" s="261">
        <v>107.152200882838</v>
      </c>
      <c r="R6" s="261"/>
      <c r="S6" s="261"/>
      <c r="T6" s="261">
        <v>1777.9087704620692</v>
      </c>
    </row>
    <row r="7" spans="2:20" ht="9.75" customHeight="1" x14ac:dyDescent="0.25">
      <c r="B7" s="247"/>
      <c r="L7" s="247"/>
    </row>
    <row r="8" spans="2:20" x14ac:dyDescent="0.25">
      <c r="B8" s="178" t="s">
        <v>140</v>
      </c>
      <c r="C8" s="152">
        <v>23444.228281913929</v>
      </c>
      <c r="D8" s="152">
        <v>19167.101621604786</v>
      </c>
      <c r="E8" s="152">
        <v>3720.9647065287763</v>
      </c>
      <c r="F8" s="152">
        <v>2879.6872555087125</v>
      </c>
      <c r="G8" s="152">
        <v>3174.0253823610451</v>
      </c>
      <c r="H8" s="152">
        <v>3868.2543838151601</v>
      </c>
      <c r="I8" s="152">
        <v>-531.65197874078922</v>
      </c>
      <c r="J8" s="152">
        <v>55722.609652991625</v>
      </c>
      <c r="L8" s="178" t="s">
        <v>140</v>
      </c>
      <c r="M8" s="152">
        <v>63288.137504233877</v>
      </c>
      <c r="N8" s="152">
        <v>54071.403601644422</v>
      </c>
      <c r="O8" s="152">
        <v>11872.740364944477</v>
      </c>
      <c r="P8" s="152">
        <v>7888.6251154045249</v>
      </c>
      <c r="Q8" s="152">
        <v>9071.7974208918313</v>
      </c>
      <c r="R8" s="152">
        <v>10384.721662939353</v>
      </c>
      <c r="S8" s="152">
        <v>-1426.8240987305355</v>
      </c>
      <c r="T8" s="152">
        <v>155150.60157132795</v>
      </c>
    </row>
    <row r="9" spans="2:20" x14ac:dyDescent="0.25">
      <c r="B9" s="404" t="s">
        <v>141</v>
      </c>
      <c r="C9" s="150">
        <v>-301.72419755000004</v>
      </c>
      <c r="D9" s="150">
        <v>0</v>
      </c>
      <c r="E9" s="150">
        <v>-30.394615294134987</v>
      </c>
      <c r="F9" s="150">
        <v>0</v>
      </c>
      <c r="G9" s="150">
        <v>-2.6361033291251226</v>
      </c>
      <c r="H9" s="150">
        <v>-196.89706256752891</v>
      </c>
      <c r="I9" s="150">
        <v>531.65197874078922</v>
      </c>
      <c r="J9" s="150">
        <v>1.6007106751203536E-13</v>
      </c>
      <c r="L9" s="396" t="s">
        <v>141</v>
      </c>
      <c r="M9" s="150">
        <v>-832.24956322000003</v>
      </c>
      <c r="N9" s="150">
        <v>0</v>
      </c>
      <c r="O9" s="150">
        <v>-75.129774109599737</v>
      </c>
      <c r="P9" s="150">
        <v>0</v>
      </c>
      <c r="Q9" s="150">
        <v>-5.9715653392136154</v>
      </c>
      <c r="R9" s="150">
        <v>-513.47319606172198</v>
      </c>
      <c r="S9" s="150">
        <v>1426.8240987305355</v>
      </c>
      <c r="T9" s="150">
        <v>1.7462298274040223E-13</v>
      </c>
    </row>
    <row r="10" spans="2:20" x14ac:dyDescent="0.25">
      <c r="B10" s="178" t="s">
        <v>142</v>
      </c>
      <c r="C10" s="152">
        <v>23142.504084363929</v>
      </c>
      <c r="D10" s="152">
        <v>19167.101621604786</v>
      </c>
      <c r="E10" s="152">
        <v>3690.570091234641</v>
      </c>
      <c r="F10" s="152">
        <v>2879.6872555087125</v>
      </c>
      <c r="G10" s="152">
        <v>3171.3892790319201</v>
      </c>
      <c r="H10" s="152">
        <v>3671.3573212476317</v>
      </c>
      <c r="I10" s="152">
        <v>0</v>
      </c>
      <c r="J10" s="152">
        <v>55722.609652991625</v>
      </c>
      <c r="L10" s="178" t="s">
        <v>142</v>
      </c>
      <c r="M10" s="152">
        <v>62455.887941013876</v>
      </c>
      <c r="N10" s="152">
        <v>54071.403601644422</v>
      </c>
      <c r="O10" s="152">
        <v>11797.610590834876</v>
      </c>
      <c r="P10" s="152">
        <v>7888.6251154045249</v>
      </c>
      <c r="Q10" s="152">
        <v>9065.8258555526172</v>
      </c>
      <c r="R10" s="152">
        <v>9871.2484668776324</v>
      </c>
      <c r="S10" s="152">
        <v>0</v>
      </c>
      <c r="T10" s="152">
        <v>155150.60157132795</v>
      </c>
    </row>
    <row r="11" spans="2:20" x14ac:dyDescent="0.25">
      <c r="B11" s="404" t="s">
        <v>54</v>
      </c>
      <c r="C11" s="150">
        <v>5160.1012028677214</v>
      </c>
      <c r="D11" s="150">
        <v>2028.0004694735358</v>
      </c>
      <c r="E11" s="150">
        <v>476.25229991463641</v>
      </c>
      <c r="F11" s="150">
        <v>330.35906529995265</v>
      </c>
      <c r="G11" s="150">
        <v>268.28921401541209</v>
      </c>
      <c r="H11" s="150">
        <v>147.56002629400581</v>
      </c>
      <c r="I11" s="150">
        <v>0</v>
      </c>
      <c r="J11" s="150">
        <v>8410.5622778652651</v>
      </c>
      <c r="L11" s="396" t="s">
        <v>54</v>
      </c>
      <c r="M11" s="150">
        <v>13121.26419306111</v>
      </c>
      <c r="N11" s="150">
        <v>6197.7943894968885</v>
      </c>
      <c r="O11" s="150">
        <v>1766.9635079143454</v>
      </c>
      <c r="P11" s="150">
        <v>901.46626864231666</v>
      </c>
      <c r="Q11" s="150">
        <v>698.66248584410334</v>
      </c>
      <c r="R11" s="150">
        <v>142.4606200927237</v>
      </c>
      <c r="S11" s="150">
        <v>0</v>
      </c>
      <c r="T11" s="150">
        <v>22828.611465051486</v>
      </c>
    </row>
    <row r="12" spans="2:20" x14ac:dyDescent="0.25">
      <c r="B12" s="178" t="s">
        <v>4</v>
      </c>
      <c r="C12" s="152">
        <v>5925.8921398321572</v>
      </c>
      <c r="D12" s="152">
        <v>2606.2452967603281</v>
      </c>
      <c r="E12" s="152">
        <v>757.56344569093949</v>
      </c>
      <c r="F12" s="152">
        <v>505.04157830078327</v>
      </c>
      <c r="G12" s="152">
        <v>525.85603004526831</v>
      </c>
      <c r="H12" s="152">
        <v>354.81599488715966</v>
      </c>
      <c r="I12" s="152">
        <v>0</v>
      </c>
      <c r="J12" s="152">
        <v>10675.414485516634</v>
      </c>
      <c r="L12" s="178" t="s">
        <v>4</v>
      </c>
      <c r="M12" s="152">
        <v>15422.493610697687</v>
      </c>
      <c r="N12" s="152">
        <v>7937.3086271116208</v>
      </c>
      <c r="O12" s="152">
        <v>2634.7409236216458</v>
      </c>
      <c r="P12" s="152">
        <v>1438.8274853318205</v>
      </c>
      <c r="Q12" s="152">
        <v>1466.1488739632296</v>
      </c>
      <c r="R12" s="152">
        <v>739.06402566626753</v>
      </c>
      <c r="S12" s="152">
        <v>0</v>
      </c>
      <c r="T12" s="152">
        <v>29638.58354639227</v>
      </c>
    </row>
    <row r="13" spans="2:20" x14ac:dyDescent="0.25">
      <c r="B13" s="250" t="s">
        <v>65</v>
      </c>
      <c r="C13" s="252">
        <v>0.2560609741378827</v>
      </c>
      <c r="D13" s="252">
        <v>0.13597492976312175</v>
      </c>
      <c r="E13" s="252">
        <v>0.20527003334531027</v>
      </c>
      <c r="F13" s="252">
        <v>0.17538070404508732</v>
      </c>
      <c r="G13" s="252">
        <v>0.16581251425740712</v>
      </c>
      <c r="H13" s="252">
        <v>9.6644364424485679E-2</v>
      </c>
      <c r="I13" s="252"/>
      <c r="J13" s="252">
        <v>0.1915813805562406</v>
      </c>
      <c r="L13" s="250" t="s">
        <v>65</v>
      </c>
      <c r="M13" s="252">
        <v>0.24693418217451937</v>
      </c>
      <c r="N13" s="252">
        <v>0.14679309391684131</v>
      </c>
      <c r="O13" s="252">
        <v>0.22332835139248264</v>
      </c>
      <c r="P13" s="252">
        <v>0.18239268114314977</v>
      </c>
      <c r="Q13" s="252">
        <v>0.16172259398356367</v>
      </c>
      <c r="R13" s="252">
        <v>7.4870370059689148E-2</v>
      </c>
      <c r="S13" s="252">
        <v>0</v>
      </c>
      <c r="T13" s="252">
        <v>0.19103105786390662</v>
      </c>
    </row>
    <row r="14" spans="2:20" x14ac:dyDescent="0.25">
      <c r="B14" s="404" t="s">
        <v>51</v>
      </c>
      <c r="C14" s="150">
        <v>8.4605837703616711</v>
      </c>
      <c r="D14" s="150">
        <v>0.29731843205285258</v>
      </c>
      <c r="E14" s="150">
        <v>1.8504031207629961</v>
      </c>
      <c r="F14" s="150">
        <v>13.26951819876585</v>
      </c>
      <c r="G14" s="150">
        <v>1.0131228398469998</v>
      </c>
      <c r="H14" s="150">
        <v>0.94985734559099999</v>
      </c>
      <c r="I14" s="150">
        <v>0</v>
      </c>
      <c r="J14" s="150">
        <v>25.840803707381362</v>
      </c>
      <c r="L14" s="396" t="s">
        <v>51</v>
      </c>
      <c r="M14" s="150">
        <v>46.095548187199498</v>
      </c>
      <c r="N14" s="150">
        <v>0.40043336701698717</v>
      </c>
      <c r="O14" s="150">
        <v>21.191252372780998</v>
      </c>
      <c r="P14" s="150">
        <v>17.209967486159044</v>
      </c>
      <c r="Q14" s="150">
        <v>4.0834282697345001</v>
      </c>
      <c r="R14" s="150">
        <v>6.4045271247370001</v>
      </c>
      <c r="S14" s="150">
        <v>0</v>
      </c>
      <c r="T14" s="150">
        <v>95.385156807628022</v>
      </c>
    </row>
    <row r="15" spans="2:20" x14ac:dyDescent="0.25">
      <c r="B15" s="404" t="s">
        <v>64</v>
      </c>
      <c r="C15" s="150">
        <v>757.33035256361291</v>
      </c>
      <c r="D15" s="150">
        <v>577.94750885473889</v>
      </c>
      <c r="E15" s="150">
        <v>279.46074265554</v>
      </c>
      <c r="F15" s="150">
        <v>161.41299480206496</v>
      </c>
      <c r="G15" s="150">
        <v>256.55369319000943</v>
      </c>
      <c r="H15" s="150">
        <v>206.30611187801387</v>
      </c>
      <c r="I15" s="150">
        <v>0</v>
      </c>
      <c r="J15" s="150">
        <v>2239.0114039439791</v>
      </c>
      <c r="L15" s="396" t="s">
        <v>64</v>
      </c>
      <c r="M15" s="150">
        <v>2255.1338693993698</v>
      </c>
      <c r="N15" s="150">
        <v>1739.1138042477148</v>
      </c>
      <c r="O15" s="150">
        <v>846.58616333451903</v>
      </c>
      <c r="P15" s="150">
        <v>520.15124920334506</v>
      </c>
      <c r="Q15" s="150">
        <v>763.40295984939189</v>
      </c>
      <c r="R15" s="150">
        <v>590.19887849880683</v>
      </c>
      <c r="S15" s="150">
        <v>0</v>
      </c>
      <c r="T15" s="150">
        <v>6714.5869245331469</v>
      </c>
    </row>
    <row r="16" spans="2:20" x14ac:dyDescent="0.25">
      <c r="B16" s="404" t="s">
        <v>143</v>
      </c>
      <c r="C16" s="150">
        <v>-509.48955784943422</v>
      </c>
      <c r="D16" s="150">
        <v>-91.438802044513992</v>
      </c>
      <c r="E16" s="150">
        <v>-99.331398515957403</v>
      </c>
      <c r="F16" s="150">
        <v>-136.52468587096203</v>
      </c>
      <c r="G16" s="150">
        <v>-36.306119895531999</v>
      </c>
      <c r="H16" s="150">
        <v>-1.0732641440339503</v>
      </c>
      <c r="I16" s="150">
        <v>0</v>
      </c>
      <c r="J16" s="150">
        <v>-874.16382832043337</v>
      </c>
      <c r="L16" s="396" t="s">
        <v>143</v>
      </c>
      <c r="M16" s="150">
        <v>-1662.4466805195159</v>
      </c>
      <c r="N16" s="150">
        <v>-390.87943612383401</v>
      </c>
      <c r="O16" s="150">
        <v>-157.44502533562854</v>
      </c>
      <c r="P16" s="150">
        <v>-363.74761704671408</v>
      </c>
      <c r="Q16" s="150">
        <v>-82.883137914231497</v>
      </c>
      <c r="R16" s="150">
        <v>-13.046194768855988</v>
      </c>
      <c r="S16" s="150">
        <v>0</v>
      </c>
      <c r="T16" s="150">
        <v>-2670.4479999999999</v>
      </c>
    </row>
    <row r="17" spans="2:20" ht="14.45" hidden="1" customHeight="1" x14ac:dyDescent="0.25">
      <c r="B17" s="404"/>
      <c r="C17" s="150"/>
      <c r="D17" s="150"/>
      <c r="E17" s="150"/>
      <c r="F17" s="150"/>
      <c r="G17" s="150"/>
      <c r="H17" s="150"/>
      <c r="I17" s="150"/>
      <c r="J17" s="150"/>
      <c r="L17" s="396" t="s">
        <v>144</v>
      </c>
      <c r="M17" s="150">
        <v>0</v>
      </c>
      <c r="N17" s="150">
        <v>0</v>
      </c>
      <c r="O17" s="150">
        <v>0</v>
      </c>
      <c r="P17" s="150">
        <v>0</v>
      </c>
      <c r="Q17" s="150">
        <v>0</v>
      </c>
      <c r="R17" s="150">
        <v>0</v>
      </c>
      <c r="S17" s="150">
        <v>0</v>
      </c>
      <c r="T17" s="150">
        <v>0</v>
      </c>
    </row>
    <row r="18" spans="2:20" x14ac:dyDescent="0.25">
      <c r="B18" s="404" t="s">
        <v>145</v>
      </c>
      <c r="C18" s="150">
        <v>47.120148980808558</v>
      </c>
      <c r="D18" s="150">
        <v>0</v>
      </c>
      <c r="E18" s="150">
        <v>0</v>
      </c>
      <c r="F18" s="150">
        <v>0</v>
      </c>
      <c r="G18" s="150">
        <v>0</v>
      </c>
      <c r="H18" s="150">
        <v>0</v>
      </c>
      <c r="I18" s="150">
        <v>0</v>
      </c>
      <c r="J18" s="150">
        <v>47.120148980808558</v>
      </c>
      <c r="L18" s="396" t="s">
        <v>145</v>
      </c>
      <c r="M18" s="150">
        <v>304.7469451461663</v>
      </c>
      <c r="N18" s="150">
        <v>0</v>
      </c>
      <c r="O18" s="150">
        <v>0</v>
      </c>
      <c r="P18" s="150">
        <v>0</v>
      </c>
      <c r="Q18" s="150">
        <v>0</v>
      </c>
      <c r="R18" s="150">
        <v>0</v>
      </c>
      <c r="S18" s="150">
        <v>0</v>
      </c>
      <c r="T18" s="150">
        <v>304.7469451461663</v>
      </c>
    </row>
    <row r="19" spans="2:20" x14ac:dyDescent="0.25">
      <c r="B19" s="404" t="s">
        <v>60</v>
      </c>
      <c r="C19" s="150">
        <v>4739.9177588681468</v>
      </c>
      <c r="D19" s="150">
        <v>1894.3757001391732</v>
      </c>
      <c r="E19" s="150">
        <v>376.92090139867923</v>
      </c>
      <c r="F19" s="150">
        <v>193.83437943694398</v>
      </c>
      <c r="G19" s="150">
        <v>231.98309411988006</v>
      </c>
      <c r="H19" s="150">
        <v>146.48676357671792</v>
      </c>
      <c r="I19" s="150">
        <v>0</v>
      </c>
      <c r="J19" s="150">
        <v>7583.5185975395407</v>
      </c>
      <c r="L19" s="396" t="s">
        <v>60</v>
      </c>
      <c r="M19" s="150">
        <v>11890.632937647679</v>
      </c>
      <c r="N19" s="150">
        <v>5679.8464733730543</v>
      </c>
      <c r="O19" s="150">
        <v>1609.5184825787173</v>
      </c>
      <c r="P19" s="150">
        <v>537.71865159388096</v>
      </c>
      <c r="Q19" s="150">
        <v>615.77934792987185</v>
      </c>
      <c r="R19" s="150">
        <v>129.41442528265401</v>
      </c>
      <c r="S19" s="150">
        <v>0</v>
      </c>
      <c r="T19" s="150">
        <v>20462.910318405855</v>
      </c>
    </row>
    <row r="20" spans="2:20" ht="15.75" x14ac:dyDescent="0.25">
      <c r="B20" s="248"/>
      <c r="C20" s="14"/>
      <c r="D20" s="14"/>
      <c r="E20" s="14"/>
      <c r="F20" s="14"/>
      <c r="G20" s="14"/>
      <c r="H20" s="14"/>
      <c r="I20" s="14"/>
      <c r="J20" s="14"/>
      <c r="L20" s="248"/>
      <c r="M20" s="14"/>
      <c r="N20" s="14"/>
      <c r="O20" s="14"/>
      <c r="P20" s="14"/>
      <c r="Q20" s="14"/>
      <c r="R20" s="14"/>
      <c r="S20" s="14"/>
      <c r="T20" s="14"/>
    </row>
    <row r="21" spans="2:20" x14ac:dyDescent="0.25">
      <c r="B21" s="178" t="s">
        <v>82</v>
      </c>
      <c r="C21" s="152">
        <v>83858.286026447924</v>
      </c>
      <c r="D21" s="152">
        <v>107138.36652114872</v>
      </c>
      <c r="E21" s="152">
        <v>38140.248018594721</v>
      </c>
      <c r="F21" s="152">
        <v>12470.682644058474</v>
      </c>
      <c r="G21" s="152">
        <v>21870.15836233259</v>
      </c>
      <c r="H21" s="152">
        <v>13367.484179681178</v>
      </c>
      <c r="I21" s="152">
        <v>-12248.135498252012</v>
      </c>
      <c r="J21" s="152">
        <v>264597.09025401162</v>
      </c>
      <c r="L21" s="178" t="s">
        <v>82</v>
      </c>
      <c r="M21" s="152">
        <v>83858.286026447924</v>
      </c>
      <c r="N21" s="152">
        <v>107138.36652114872</v>
      </c>
      <c r="O21" s="152">
        <v>38140.248018594721</v>
      </c>
      <c r="P21" s="152">
        <v>12470.682644058474</v>
      </c>
      <c r="Q21" s="152">
        <v>21870.15836233259</v>
      </c>
      <c r="R21" s="152">
        <v>13367.484179681178</v>
      </c>
      <c r="S21" s="152">
        <v>-12248.135498252012</v>
      </c>
      <c r="T21" s="152">
        <v>264597.09025401162</v>
      </c>
    </row>
    <row r="22" spans="2:20" x14ac:dyDescent="0.25">
      <c r="B22" s="404" t="s">
        <v>146</v>
      </c>
      <c r="C22" s="150">
        <v>7900.7650355372389</v>
      </c>
      <c r="D22" s="150">
        <v>670.46118097487101</v>
      </c>
      <c r="E22" s="150">
        <v>0</v>
      </c>
      <c r="F22" s="150">
        <v>494.460104617794</v>
      </c>
      <c r="G22" s="150">
        <v>0</v>
      </c>
      <c r="H22" s="150">
        <v>0</v>
      </c>
      <c r="I22" s="150">
        <v>0</v>
      </c>
      <c r="J22" s="150">
        <v>9065.6863211299024</v>
      </c>
      <c r="L22" s="396" t="s">
        <v>146</v>
      </c>
      <c r="M22" s="150">
        <v>7900.7650355372389</v>
      </c>
      <c r="N22" s="150">
        <v>670.46118097487101</v>
      </c>
      <c r="O22" s="150">
        <v>0</v>
      </c>
      <c r="P22" s="150">
        <v>494.460104617794</v>
      </c>
      <c r="Q22" s="150">
        <v>0</v>
      </c>
      <c r="R22" s="150">
        <v>0</v>
      </c>
      <c r="S22" s="150">
        <v>0</v>
      </c>
      <c r="T22" s="150">
        <v>9065.6863211299024</v>
      </c>
    </row>
    <row r="23" spans="2:20" x14ac:dyDescent="0.25">
      <c r="B23" s="404" t="s">
        <v>92</v>
      </c>
      <c r="C23" s="150">
        <v>55848.60268477691</v>
      </c>
      <c r="D23" s="150">
        <v>38014.53446811458</v>
      </c>
      <c r="E23" s="150">
        <v>12061.197022769731</v>
      </c>
      <c r="F23" s="150">
        <v>1925.9716911103008</v>
      </c>
      <c r="G23" s="150">
        <v>5668.8487519161963</v>
      </c>
      <c r="H23" s="150">
        <v>4974.5479257786483</v>
      </c>
      <c r="I23" s="150">
        <v>-7847.3800794992303</v>
      </c>
      <c r="J23" s="150">
        <v>110646.32246496713</v>
      </c>
      <c r="L23" s="396" t="s">
        <v>92</v>
      </c>
      <c r="M23" s="150">
        <v>55848.60268477691</v>
      </c>
      <c r="N23" s="150">
        <v>38014.53446811458</v>
      </c>
      <c r="O23" s="150">
        <v>12061.197022769731</v>
      </c>
      <c r="P23" s="150">
        <v>1925.9716911103008</v>
      </c>
      <c r="Q23" s="150">
        <v>5668.8487519161963</v>
      </c>
      <c r="R23" s="150">
        <v>4974.5479257786483</v>
      </c>
      <c r="S23" s="150">
        <v>-7847.3800794992303</v>
      </c>
      <c r="T23" s="150">
        <v>110646.32246496713</v>
      </c>
    </row>
    <row r="24" spans="2:20" x14ac:dyDescent="0.25">
      <c r="B24" s="404" t="s">
        <v>147</v>
      </c>
      <c r="C24" s="150">
        <v>3445.0452889796497</v>
      </c>
      <c r="D24" s="150">
        <v>889.80835870225792</v>
      </c>
      <c r="E24" s="150">
        <v>605.57684348779469</v>
      </c>
      <c r="F24" s="150">
        <v>401.32360468555191</v>
      </c>
      <c r="G24" s="150">
        <v>359.59386424158004</v>
      </c>
      <c r="H24" s="150">
        <v>227.22432384533388</v>
      </c>
      <c r="I24" s="150">
        <v>0</v>
      </c>
      <c r="J24" s="150">
        <v>5928.5722839421678</v>
      </c>
      <c r="L24" s="396" t="s">
        <v>147</v>
      </c>
      <c r="M24" s="150">
        <v>3445.0452889796497</v>
      </c>
      <c r="N24" s="150">
        <v>889.80835870225792</v>
      </c>
      <c r="O24" s="150">
        <v>605.57684348779469</v>
      </c>
      <c r="P24" s="150">
        <v>401.32360468555191</v>
      </c>
      <c r="Q24" s="150">
        <v>359.59386424158004</v>
      </c>
      <c r="R24" s="150">
        <v>227.22432384533388</v>
      </c>
      <c r="S24" s="150">
        <v>0</v>
      </c>
      <c r="T24" s="150">
        <v>5928.5722839421678</v>
      </c>
    </row>
    <row r="25" spans="2:20" ht="6.75" customHeight="1" x14ac:dyDescent="0.25">
      <c r="B25" s="249"/>
      <c r="L25" s="249"/>
    </row>
    <row r="26" spans="2:20" x14ac:dyDescent="0.25">
      <c r="B26" s="122" t="s">
        <v>148</v>
      </c>
      <c r="L26" s="122" t="s">
        <v>148</v>
      </c>
    </row>
    <row r="27" spans="2:20" x14ac:dyDescent="0.25">
      <c r="C27" s="102"/>
    </row>
    <row r="28" spans="2:20" x14ac:dyDescent="0.25">
      <c r="C28" s="29"/>
      <c r="D28" s="29"/>
      <c r="E28" s="29"/>
      <c r="F28" s="29"/>
      <c r="G28" s="29"/>
      <c r="H28" s="29"/>
      <c r="I28" s="21"/>
      <c r="J28" s="21"/>
      <c r="M28" s="26"/>
      <c r="N28" s="26"/>
      <c r="O28" s="26"/>
      <c r="P28" s="26"/>
      <c r="Q28" s="26"/>
      <c r="R28" s="26"/>
      <c r="S28" s="28"/>
      <c r="T28" s="28"/>
    </row>
    <row r="29" spans="2:20" x14ac:dyDescent="0.25">
      <c r="C29" s="26"/>
      <c r="D29" s="26"/>
      <c r="E29" s="26"/>
      <c r="F29" s="26"/>
      <c r="G29" s="26"/>
      <c r="H29" s="26"/>
      <c r="J29" s="26"/>
      <c r="M29" s="26"/>
      <c r="N29" s="26"/>
      <c r="O29" s="26"/>
      <c r="P29" s="26"/>
      <c r="Q29" s="26"/>
      <c r="R29" s="26"/>
      <c r="T29" s="26"/>
    </row>
    <row r="30" spans="2:20" x14ac:dyDescent="0.25">
      <c r="C30" s="26"/>
      <c r="D30" s="26"/>
      <c r="E30" s="26"/>
      <c r="F30" s="26"/>
      <c r="G30" s="26"/>
      <c r="H30" s="26"/>
      <c r="I30" s="26"/>
      <c r="J30" s="26"/>
      <c r="M30" s="26"/>
      <c r="N30" s="26"/>
      <c r="O30" s="26"/>
      <c r="P30" s="26"/>
      <c r="Q30" s="26"/>
      <c r="R30" s="26"/>
      <c r="S30" s="26"/>
      <c r="T30" s="26"/>
    </row>
  </sheetData>
  <mergeCells count="6">
    <mergeCell ref="L1:T1"/>
    <mergeCell ref="M3:Q3"/>
    <mergeCell ref="R3:R4"/>
    <mergeCell ref="B1:J1"/>
    <mergeCell ref="C3:G3"/>
    <mergeCell ref="H3:H4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</sheetPr>
  <dimension ref="B2:O29"/>
  <sheetViews>
    <sheetView showGridLines="0" zoomScale="90" zoomScaleNormal="90" zoomScalePageLayoutView="120" workbookViewId="0"/>
  </sheetViews>
  <sheetFormatPr defaultColWidth="11.42578125" defaultRowHeight="15" outlineLevelCol="1" x14ac:dyDescent="0.25"/>
  <cols>
    <col min="1" max="1" width="3.7109375" customWidth="1"/>
    <col min="2" max="2" width="1.28515625" customWidth="1"/>
    <col min="3" max="3" width="6.7109375" customWidth="1"/>
    <col min="4" max="4" width="29.5703125" customWidth="1"/>
    <col min="5" max="5" width="12.5703125" customWidth="1"/>
    <col min="6" max="6" width="12.42578125" customWidth="1"/>
    <col min="7" max="7" width="1.7109375" hidden="1" customWidth="1"/>
    <col min="8" max="8" width="13.7109375" customWidth="1"/>
    <col min="9" max="9" width="1.28515625" customWidth="1" outlineLevel="1"/>
    <col min="10" max="11" width="13.42578125" customWidth="1" outlineLevel="1"/>
    <col min="12" max="12" width="1.28515625" style="249" customWidth="1" outlineLevel="1"/>
    <col min="13" max="13" width="12.5703125" bestFit="1" customWidth="1" outlineLevel="1"/>
    <col min="15" max="15" width="4.7109375" customWidth="1"/>
  </cols>
  <sheetData>
    <row r="2" spans="2:15" ht="27" customHeight="1" x14ac:dyDescent="0.25">
      <c r="B2" s="424" t="s">
        <v>10</v>
      </c>
      <c r="C2" s="424"/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52"/>
      <c r="O2" s="1"/>
    </row>
    <row r="3" spans="2:15" ht="6" customHeight="1" x14ac:dyDescent="0.25">
      <c r="B3" s="53"/>
      <c r="C3" s="53"/>
      <c r="D3" s="53"/>
      <c r="E3" s="54"/>
      <c r="F3" s="54"/>
      <c r="G3" s="54"/>
      <c r="H3" s="54"/>
      <c r="I3" s="54"/>
      <c r="J3" s="54"/>
      <c r="K3" s="54"/>
      <c r="L3" s="383"/>
      <c r="M3" s="54"/>
      <c r="N3" s="53"/>
    </row>
    <row r="4" spans="2:15" ht="23.1" customHeight="1" x14ac:dyDescent="0.25">
      <c r="B4" s="240"/>
      <c r="C4" s="241"/>
      <c r="D4" s="241"/>
      <c r="E4" s="264" t="s">
        <v>167</v>
      </c>
      <c r="F4" s="264" t="s">
        <v>168</v>
      </c>
      <c r="G4" s="225"/>
      <c r="H4" s="226" t="s">
        <v>1</v>
      </c>
      <c r="I4" s="397"/>
      <c r="J4" s="397" t="s">
        <v>169</v>
      </c>
      <c r="K4" s="397" t="s">
        <v>170</v>
      </c>
      <c r="L4" s="384"/>
      <c r="M4" s="318" t="s">
        <v>1</v>
      </c>
      <c r="N4" s="53"/>
    </row>
    <row r="5" spans="2:15" ht="19.149999999999999" customHeight="1" x14ac:dyDescent="0.25">
      <c r="B5" s="176"/>
      <c r="C5" s="180" t="s">
        <v>11</v>
      </c>
      <c r="D5" s="180"/>
      <c r="E5" s="128"/>
      <c r="F5" s="322"/>
      <c r="G5" s="57"/>
      <c r="H5" s="153"/>
      <c r="I5" s="57"/>
      <c r="J5" s="128"/>
      <c r="K5" s="322"/>
      <c r="L5" s="385"/>
      <c r="M5" s="153"/>
      <c r="N5" s="53"/>
    </row>
    <row r="6" spans="2:15" ht="19.149999999999999" customHeight="1" x14ac:dyDescent="0.25">
      <c r="B6" s="176"/>
      <c r="C6" s="426" t="s">
        <v>12</v>
      </c>
      <c r="D6" s="426"/>
      <c r="E6" s="354">
        <v>323.56315018554506</v>
      </c>
      <c r="F6" s="355">
        <v>309.12957195222043</v>
      </c>
      <c r="G6" s="327"/>
      <c r="H6" s="154">
        <v>4.6691030373359199</v>
      </c>
      <c r="I6" s="55"/>
      <c r="J6" s="329">
        <v>916.36122780722656</v>
      </c>
      <c r="K6" s="360">
        <v>873.75390556124739</v>
      </c>
      <c r="L6" s="386"/>
      <c r="M6" s="154">
        <v>4.8763527092460679</v>
      </c>
      <c r="N6" s="53"/>
    </row>
    <row r="7" spans="2:15" ht="19.149999999999999" customHeight="1" x14ac:dyDescent="0.25">
      <c r="B7" s="176"/>
      <c r="C7" s="426" t="s">
        <v>13</v>
      </c>
      <c r="D7" s="426"/>
      <c r="E7" s="354">
        <v>109.85941742061196</v>
      </c>
      <c r="F7" s="355">
        <v>109.4779898836521</v>
      </c>
      <c r="G7" s="327"/>
      <c r="H7" s="154">
        <v>0.34840568169476338</v>
      </c>
      <c r="I7" s="55"/>
      <c r="J7" s="329">
        <v>326.41590865447301</v>
      </c>
      <c r="K7" s="361">
        <v>311</v>
      </c>
      <c r="L7" s="386"/>
      <c r="M7" s="154">
        <v>4.9568838117276526</v>
      </c>
      <c r="N7" s="53"/>
    </row>
    <row r="8" spans="2:15" ht="21" customHeight="1" x14ac:dyDescent="0.25">
      <c r="B8" s="176"/>
      <c r="C8" s="181" t="s">
        <v>14</v>
      </c>
      <c r="D8" s="182"/>
      <c r="E8" s="356">
        <v>433.42256760615703</v>
      </c>
      <c r="F8" s="357">
        <v>418.60756183587256</v>
      </c>
      <c r="G8" s="327"/>
      <c r="H8" s="154">
        <v>3.5391156589027695</v>
      </c>
      <c r="I8" s="55"/>
      <c r="J8" s="362">
        <v>1242.771437224362</v>
      </c>
      <c r="K8" s="363">
        <v>1184.7008943882913</v>
      </c>
      <c r="L8" s="386"/>
      <c r="M8" s="154">
        <v>4.9017049882497776</v>
      </c>
      <c r="N8" s="53"/>
    </row>
    <row r="9" spans="2:15" ht="19.149999999999999" customHeight="1" x14ac:dyDescent="0.25">
      <c r="B9" s="176"/>
      <c r="C9" s="426" t="s">
        <v>15</v>
      </c>
      <c r="D9" s="426"/>
      <c r="E9" s="354">
        <v>71.237393379949168</v>
      </c>
      <c r="F9" s="355">
        <v>63.569289272271917</v>
      </c>
      <c r="G9" s="327"/>
      <c r="H9" s="154">
        <v>12.062592165902952</v>
      </c>
      <c r="I9" s="55"/>
      <c r="J9" s="329">
        <v>199.15672892281705</v>
      </c>
      <c r="K9" s="359">
        <v>180.09513227404378</v>
      </c>
      <c r="L9" s="386"/>
      <c r="M9" s="154">
        <v>10.584182042059842</v>
      </c>
      <c r="N9" s="53"/>
    </row>
    <row r="10" spans="2:15" ht="19.149999999999999" customHeight="1" x14ac:dyDescent="0.25">
      <c r="B10" s="176"/>
      <c r="C10" s="426" t="s">
        <v>16</v>
      </c>
      <c r="D10" s="426"/>
      <c r="E10" s="354">
        <v>53.834720763917005</v>
      </c>
      <c r="F10" s="355">
        <v>53.557660852910573</v>
      </c>
      <c r="G10" s="327"/>
      <c r="H10" s="154">
        <v>0.51731144824891384</v>
      </c>
      <c r="I10" s="55"/>
      <c r="J10" s="329">
        <v>156.55536599999999</v>
      </c>
      <c r="K10" s="359">
        <v>147.24065831243706</v>
      </c>
      <c r="L10" s="386"/>
      <c r="M10" s="154">
        <v>6.3261790556502495</v>
      </c>
      <c r="N10" s="53"/>
    </row>
    <row r="11" spans="2:15" ht="21" customHeight="1" x14ac:dyDescent="0.25">
      <c r="B11" s="176"/>
      <c r="C11" s="181" t="s">
        <v>17</v>
      </c>
      <c r="D11" s="182"/>
      <c r="E11" s="356">
        <v>558.49468175002312</v>
      </c>
      <c r="F11" s="358">
        <v>535.73451196105498</v>
      </c>
      <c r="G11" s="327"/>
      <c r="H11" s="154">
        <v>4.2484046259507524</v>
      </c>
      <c r="I11" s="55"/>
      <c r="J11" s="362">
        <v>1598.4745299977001</v>
      </c>
      <c r="K11" s="363">
        <v>1512.0553483269252</v>
      </c>
      <c r="L11" s="386"/>
      <c r="M11" s="154">
        <v>5.7153451271738653</v>
      </c>
      <c r="N11" s="53"/>
    </row>
    <row r="12" spans="2:15" ht="19.149999999999999" customHeight="1" x14ac:dyDescent="0.25">
      <c r="B12" s="176"/>
      <c r="C12" s="426" t="s">
        <v>18</v>
      </c>
      <c r="D12" s="426"/>
      <c r="E12" s="354">
        <v>60.733388444600003</v>
      </c>
      <c r="F12" s="359">
        <v>58.43691755879928</v>
      </c>
      <c r="G12" s="327"/>
      <c r="H12" s="154">
        <v>3.9298289193471003</v>
      </c>
      <c r="I12" s="55"/>
      <c r="J12" s="329">
        <v>179.42109462039511</v>
      </c>
      <c r="K12" s="361">
        <v>173.98048484499768</v>
      </c>
      <c r="L12" s="386"/>
      <c r="M12" s="154">
        <v>3.1271379547220812</v>
      </c>
      <c r="N12" s="53"/>
    </row>
    <row r="13" spans="2:15" ht="21" customHeight="1" x14ac:dyDescent="0.25">
      <c r="B13" s="176"/>
      <c r="C13" s="181" t="s">
        <v>9</v>
      </c>
      <c r="D13" s="183"/>
      <c r="E13" s="356">
        <v>619.22807019462311</v>
      </c>
      <c r="F13" s="358">
        <v>594.1714295198542</v>
      </c>
      <c r="G13" s="327"/>
      <c r="H13" s="154">
        <v>4.2170726207783282</v>
      </c>
      <c r="I13" s="55"/>
      <c r="J13" s="362">
        <v>1777.908770462069</v>
      </c>
      <c r="K13" s="363">
        <v>1686.0171698197696</v>
      </c>
      <c r="L13" s="386"/>
      <c r="M13" s="154">
        <v>5.4</v>
      </c>
      <c r="N13" s="53"/>
    </row>
    <row r="14" spans="2:15" ht="21" customHeight="1" x14ac:dyDescent="0.25">
      <c r="B14" s="176"/>
      <c r="C14" s="184" t="s">
        <v>19</v>
      </c>
      <c r="D14" s="184"/>
      <c r="E14" s="129"/>
      <c r="F14" s="324"/>
      <c r="G14" s="57"/>
      <c r="H14" s="154"/>
      <c r="I14" s="57"/>
      <c r="J14" s="129"/>
      <c r="K14" s="321"/>
      <c r="L14" s="385"/>
      <c r="M14" s="154"/>
      <c r="N14" s="53"/>
    </row>
    <row r="15" spans="2:15" ht="19.149999999999999" customHeight="1" x14ac:dyDescent="0.25">
      <c r="B15" s="176"/>
      <c r="C15" s="185" t="s">
        <v>20</v>
      </c>
      <c r="D15" s="183"/>
      <c r="E15" s="63">
        <v>55722.60965299161</v>
      </c>
      <c r="F15" s="320">
        <v>47946.4389761083</v>
      </c>
      <c r="G15" s="55"/>
      <c r="H15" s="154">
        <v>16.218453013284616</v>
      </c>
      <c r="I15" s="55"/>
      <c r="J15" s="308">
        <v>155150.60157132795</v>
      </c>
      <c r="K15" s="320">
        <v>134228.49602939351</v>
      </c>
      <c r="L15" s="386"/>
      <c r="M15" s="154">
        <v>15.586932850199631</v>
      </c>
      <c r="N15" s="53"/>
    </row>
    <row r="16" spans="2:15" ht="19.149999999999999" customHeight="1" x14ac:dyDescent="0.25">
      <c r="B16" s="179"/>
      <c r="C16" s="425" t="s">
        <v>4</v>
      </c>
      <c r="D16" s="425"/>
      <c r="E16" s="65">
        <v>10675.414485516634</v>
      </c>
      <c r="F16" s="273">
        <v>9197.9938125015833</v>
      </c>
      <c r="G16" s="66"/>
      <c r="H16" s="155">
        <v>16.0624229927943</v>
      </c>
      <c r="I16" s="55"/>
      <c r="J16" s="309">
        <v>29638.583546392274</v>
      </c>
      <c r="K16" s="323">
        <v>26278.731936758588</v>
      </c>
      <c r="L16" s="387"/>
      <c r="M16" s="155">
        <v>12.785440399937787</v>
      </c>
      <c r="N16" s="53"/>
    </row>
    <row r="17" spans="2:15" ht="19.149999999999999" customHeight="1" x14ac:dyDescent="0.25">
      <c r="B17" s="375"/>
      <c r="C17" s="425" t="s">
        <v>21</v>
      </c>
      <c r="D17" s="425"/>
      <c r="E17" s="368">
        <v>0.19158138055624063</v>
      </c>
      <c r="F17" s="371">
        <v>0.19183893546473685</v>
      </c>
      <c r="G17" s="67"/>
      <c r="H17" s="400" t="s">
        <v>166</v>
      </c>
      <c r="I17" s="52"/>
      <c r="J17" s="369">
        <v>0.19103105786390664</v>
      </c>
      <c r="K17" s="371">
        <v>0.19577610354066724</v>
      </c>
      <c r="L17" s="379"/>
      <c r="M17" s="400" t="s">
        <v>171</v>
      </c>
      <c r="N17" s="53"/>
    </row>
    <row r="18" spans="2:15" ht="6" customHeight="1" x14ac:dyDescent="0.25">
      <c r="B18" s="53"/>
      <c r="C18" s="70"/>
      <c r="D18" s="70"/>
      <c r="E18" s="272"/>
      <c r="F18" s="68"/>
      <c r="G18" s="69"/>
      <c r="H18" s="52"/>
      <c r="I18" s="53"/>
      <c r="J18" s="68"/>
      <c r="K18" s="272"/>
      <c r="L18" s="380"/>
      <c r="M18" s="52"/>
      <c r="N18" s="53"/>
    </row>
    <row r="19" spans="2:15" ht="14.25" customHeight="1" x14ac:dyDescent="0.25">
      <c r="B19" s="71"/>
      <c r="C19" s="72" t="s">
        <v>22</v>
      </c>
      <c r="D19" s="61"/>
      <c r="E19" s="68"/>
      <c r="F19" s="68"/>
      <c r="G19" s="69"/>
      <c r="H19" s="53"/>
      <c r="I19" s="53"/>
      <c r="J19" s="68"/>
      <c r="K19" s="68"/>
      <c r="L19" s="380"/>
      <c r="M19" s="53"/>
      <c r="N19" s="53"/>
    </row>
    <row r="20" spans="2:15" ht="14.25" customHeight="1" x14ac:dyDescent="0.25">
      <c r="B20" s="71"/>
      <c r="C20" s="72" t="s">
        <v>23</v>
      </c>
      <c r="D20" s="73"/>
      <c r="E20" s="74"/>
      <c r="F20" s="74"/>
      <c r="G20" s="75"/>
      <c r="H20" s="71"/>
      <c r="I20" s="71"/>
      <c r="J20" s="74"/>
      <c r="K20" s="74"/>
      <c r="L20" s="381"/>
      <c r="M20" s="71"/>
      <c r="N20" s="71"/>
      <c r="O20" s="2"/>
    </row>
    <row r="21" spans="2:15" ht="12" customHeight="1" x14ac:dyDescent="0.25">
      <c r="B21" s="71"/>
      <c r="C21" s="72" t="s">
        <v>24</v>
      </c>
      <c r="D21" s="71"/>
      <c r="E21" s="76"/>
      <c r="F21" s="76"/>
      <c r="G21" s="71"/>
      <c r="H21" s="71"/>
      <c r="I21" s="71"/>
      <c r="J21" s="76"/>
      <c r="K21" s="76"/>
      <c r="L21" s="382"/>
      <c r="M21" s="71"/>
      <c r="N21" s="71"/>
      <c r="O21" s="2"/>
    </row>
    <row r="22" spans="2:15" x14ac:dyDescent="0.25">
      <c r="B22" s="71"/>
      <c r="C22" s="77"/>
      <c r="D22" s="53"/>
      <c r="E22" s="53"/>
      <c r="F22" s="53"/>
      <c r="G22" s="53"/>
      <c r="H22" s="53"/>
      <c r="I22" s="53"/>
      <c r="J22" s="53"/>
      <c r="K22" s="53"/>
      <c r="L22" s="341"/>
      <c r="M22" s="53"/>
      <c r="N22" s="53"/>
    </row>
    <row r="23" spans="2:15" x14ac:dyDescent="0.25">
      <c r="E23" s="16"/>
      <c r="F23" s="16"/>
      <c r="J23" s="14"/>
      <c r="K23" s="18"/>
      <c r="L23" s="388"/>
    </row>
    <row r="24" spans="2:15" x14ac:dyDescent="0.25">
      <c r="E24" s="30"/>
      <c r="F24" s="30"/>
    </row>
    <row r="25" spans="2:15" x14ac:dyDescent="0.25">
      <c r="E25" s="16"/>
      <c r="F25" s="16"/>
    </row>
    <row r="26" spans="2:15" x14ac:dyDescent="0.25">
      <c r="E26" s="26"/>
      <c r="F26" s="26"/>
      <c r="H26" s="28"/>
    </row>
    <row r="29" spans="2:15" ht="15.75" x14ac:dyDescent="0.25">
      <c r="E29" s="423"/>
      <c r="F29" s="423"/>
      <c r="G29" s="423"/>
      <c r="H29" s="423"/>
      <c r="I29" s="423"/>
      <c r="J29" s="423"/>
      <c r="K29" s="423"/>
      <c r="L29" s="423"/>
      <c r="M29" s="423"/>
      <c r="N29" s="423"/>
    </row>
  </sheetData>
  <mergeCells count="9">
    <mergeCell ref="E29:N29"/>
    <mergeCell ref="B2:M2"/>
    <mergeCell ref="C16:D16"/>
    <mergeCell ref="C12:D12"/>
    <mergeCell ref="C10:D10"/>
    <mergeCell ref="C9:D9"/>
    <mergeCell ref="C6:D6"/>
    <mergeCell ref="C7:D7"/>
    <mergeCell ref="C17:D17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</sheetPr>
  <dimension ref="C1:O26"/>
  <sheetViews>
    <sheetView showGridLines="0" topLeftCell="D1" zoomScale="90" zoomScaleNormal="90" zoomScalePageLayoutView="110" workbookViewId="0">
      <pane xSplit="2" ySplit="5" topLeftCell="F6" activePane="bottomRight" state="frozen"/>
      <selection pane="topRight" activeCell="F1" sqref="F1"/>
      <selection pane="bottomLeft" activeCell="D6" sqref="D6"/>
      <selection pane="bottomRight" activeCell="D1" sqref="D1"/>
    </sheetView>
  </sheetViews>
  <sheetFormatPr defaultColWidth="11.42578125" defaultRowHeight="15" outlineLevelCol="1" x14ac:dyDescent="0.25"/>
  <cols>
    <col min="1" max="2" width="3.7109375" customWidth="1"/>
    <col min="3" max="3" width="1.28515625" customWidth="1"/>
    <col min="4" max="4" width="7.28515625" customWidth="1"/>
    <col min="5" max="5" width="28" customWidth="1"/>
    <col min="6" max="7" width="16.28515625" customWidth="1"/>
    <col min="8" max="8" width="1.28515625" hidden="1" customWidth="1"/>
    <col min="9" max="9" width="13.7109375" customWidth="1"/>
    <col min="10" max="10" width="1.28515625" customWidth="1" outlineLevel="1"/>
    <col min="11" max="11" width="15.28515625" customWidth="1" outlineLevel="1"/>
    <col min="12" max="12" width="14.7109375" customWidth="1" outlineLevel="1"/>
    <col min="13" max="13" width="1.28515625" customWidth="1" outlineLevel="1"/>
    <col min="14" max="14" width="14.28515625" customWidth="1" outlineLevel="1"/>
    <col min="15" max="15" width="11.42578125" customWidth="1"/>
  </cols>
  <sheetData>
    <row r="1" spans="3:15" x14ac:dyDescent="0.25">
      <c r="F1" s="19"/>
      <c r="G1" s="19"/>
      <c r="K1" s="20"/>
      <c r="L1" s="20"/>
    </row>
    <row r="2" spans="3:15" ht="25.5" customHeight="1" x14ac:dyDescent="0.25">
      <c r="C2" s="424" t="s">
        <v>32</v>
      </c>
      <c r="D2" s="424"/>
      <c r="E2" s="424"/>
      <c r="F2" s="424"/>
      <c r="G2" s="424"/>
      <c r="H2" s="424"/>
      <c r="I2" s="424"/>
      <c r="J2" s="424"/>
      <c r="K2" s="424"/>
      <c r="L2" s="424"/>
      <c r="M2" s="424"/>
      <c r="N2" s="424"/>
      <c r="O2" s="52"/>
    </row>
    <row r="3" spans="3:15" ht="6" customHeight="1" x14ac:dyDescent="0.25">
      <c r="C3" s="53"/>
      <c r="D3" s="53"/>
      <c r="E3" s="53"/>
      <c r="F3" s="53"/>
      <c r="G3" s="103"/>
      <c r="H3" s="103"/>
      <c r="I3" s="103"/>
      <c r="J3" s="103"/>
      <c r="K3" s="103"/>
      <c r="L3" s="103"/>
      <c r="M3" s="97"/>
      <c r="N3" s="97"/>
      <c r="O3" s="53"/>
    </row>
    <row r="4" spans="3:15" ht="23.1" customHeight="1" x14ac:dyDescent="0.25">
      <c r="C4" s="231"/>
      <c r="D4" s="231"/>
      <c r="E4" s="231"/>
      <c r="F4" s="397" t="s">
        <v>167</v>
      </c>
      <c r="G4" s="397" t="s">
        <v>168</v>
      </c>
      <c r="H4" s="227"/>
      <c r="I4" s="226" t="s">
        <v>1</v>
      </c>
      <c r="J4" s="397"/>
      <c r="K4" s="397" t="s">
        <v>169</v>
      </c>
      <c r="L4" s="397" t="s">
        <v>170</v>
      </c>
      <c r="M4" s="227"/>
      <c r="N4" s="226" t="s">
        <v>1</v>
      </c>
      <c r="O4" s="53"/>
    </row>
    <row r="5" spans="3:15" ht="21" customHeight="1" x14ac:dyDescent="0.25">
      <c r="C5" s="186"/>
      <c r="D5" s="187" t="s">
        <v>26</v>
      </c>
      <c r="E5" s="192"/>
      <c r="F5" s="130"/>
      <c r="G5" s="62"/>
      <c r="H5" s="62"/>
      <c r="I5" s="156"/>
      <c r="J5" s="62"/>
      <c r="K5" s="62"/>
      <c r="L5" s="62"/>
      <c r="M5" s="62"/>
      <c r="N5" s="156"/>
      <c r="O5" s="53"/>
    </row>
    <row r="6" spans="3:15" ht="19.149999999999999" customHeight="1" x14ac:dyDescent="0.25">
      <c r="C6" s="186"/>
      <c r="D6" s="427" t="s">
        <v>12</v>
      </c>
      <c r="E6" s="428"/>
      <c r="F6" s="60">
        <v>206.00949847892807</v>
      </c>
      <c r="G6" s="352">
        <v>195.28798688327345</v>
      </c>
      <c r="H6" s="52"/>
      <c r="I6" s="154">
        <v>5.4901029841958549</v>
      </c>
      <c r="J6" s="55"/>
      <c r="K6" s="352">
        <v>567.88843605535669</v>
      </c>
      <c r="L6" s="352">
        <v>545.18535879411945</v>
      </c>
      <c r="M6" s="52"/>
      <c r="N6" s="154">
        <v>4.1642859433080881</v>
      </c>
      <c r="O6" s="53"/>
    </row>
    <row r="7" spans="3:15" ht="19.149999999999999" customHeight="1" x14ac:dyDescent="0.25">
      <c r="C7" s="186"/>
      <c r="D7" s="427" t="s">
        <v>13</v>
      </c>
      <c r="E7" s="428"/>
      <c r="F7" s="60">
        <v>36.712972529394001</v>
      </c>
      <c r="G7" s="352">
        <v>36.794844046756033</v>
      </c>
      <c r="H7" s="52"/>
      <c r="I7" s="154">
        <v>-0.22250812439371659</v>
      </c>
      <c r="J7" s="55"/>
      <c r="K7" s="352">
        <v>102.833546</v>
      </c>
      <c r="L7" s="352">
        <v>102.12767315471186</v>
      </c>
      <c r="M7" s="52"/>
      <c r="N7" s="154">
        <v>0.69116706910459236</v>
      </c>
      <c r="O7" s="53"/>
    </row>
    <row r="8" spans="3:15" ht="21" customHeight="1" x14ac:dyDescent="0.25">
      <c r="C8" s="186"/>
      <c r="D8" s="188" t="s">
        <v>14</v>
      </c>
      <c r="E8" s="193"/>
      <c r="F8" s="351">
        <v>242.72247100832206</v>
      </c>
      <c r="G8" s="353">
        <v>232.08283093002947</v>
      </c>
      <c r="H8" s="52"/>
      <c r="I8" s="154">
        <v>4.5844149847949378</v>
      </c>
      <c r="J8" s="55"/>
      <c r="K8" s="353">
        <v>670.75836500000003</v>
      </c>
      <c r="L8" s="353">
        <v>647.31303194883128</v>
      </c>
      <c r="M8" s="52"/>
      <c r="N8" s="154">
        <v>3.6219467080066625</v>
      </c>
      <c r="O8" s="53"/>
    </row>
    <row r="9" spans="3:15" ht="19.149999999999999" customHeight="1" x14ac:dyDescent="0.25">
      <c r="C9" s="186"/>
      <c r="D9" s="427" t="s">
        <v>15</v>
      </c>
      <c r="E9" s="428"/>
      <c r="F9" s="60">
        <v>38.02875719833014</v>
      </c>
      <c r="G9" s="352">
        <v>32.928177832836944</v>
      </c>
      <c r="H9" s="52"/>
      <c r="I9" s="154">
        <v>15.490014028066712</v>
      </c>
      <c r="J9" s="55"/>
      <c r="K9" s="352">
        <v>103.459867</v>
      </c>
      <c r="L9" s="352">
        <v>91.2850322740438</v>
      </c>
      <c r="M9" s="52"/>
      <c r="N9" s="154">
        <v>13.337164289328985</v>
      </c>
      <c r="O9" s="53"/>
    </row>
    <row r="10" spans="3:15" ht="19.149999999999999" customHeight="1" x14ac:dyDescent="0.25">
      <c r="C10" s="186"/>
      <c r="D10" s="427" t="s">
        <v>16</v>
      </c>
      <c r="E10" s="428"/>
      <c r="F10" s="60">
        <v>20.028091956233997</v>
      </c>
      <c r="G10" s="352">
        <v>20.468062921949571</v>
      </c>
      <c r="H10" s="52"/>
      <c r="I10" s="154">
        <v>-2.1495486279933029</v>
      </c>
      <c r="J10" s="55"/>
      <c r="K10" s="352">
        <v>59.767654999999998</v>
      </c>
      <c r="L10" s="352">
        <v>56.781064312437067</v>
      </c>
      <c r="M10" s="52"/>
      <c r="N10" s="154">
        <v>5.2598356929860479</v>
      </c>
      <c r="O10" s="53"/>
    </row>
    <row r="11" spans="3:15" ht="21" customHeight="1" x14ac:dyDescent="0.25">
      <c r="C11" s="186"/>
      <c r="D11" s="188" t="s">
        <v>33</v>
      </c>
      <c r="E11" s="193"/>
      <c r="F11" s="351">
        <v>300.77932016288617</v>
      </c>
      <c r="G11" s="353">
        <v>285.47907168481601</v>
      </c>
      <c r="H11" s="52"/>
      <c r="I11" s="154">
        <v>5.359499170209725</v>
      </c>
      <c r="J11" s="55"/>
      <c r="K11" s="353">
        <v>833.98588700000005</v>
      </c>
      <c r="L11" s="353">
        <v>795.37912853531213</v>
      </c>
      <c r="M11" s="52"/>
      <c r="N11" s="154">
        <v>4.8538812598442282</v>
      </c>
      <c r="O11" s="53"/>
    </row>
    <row r="12" spans="3:15" ht="19.149999999999999" customHeight="1" x14ac:dyDescent="0.25">
      <c r="C12" s="186"/>
      <c r="D12" s="427" t="s">
        <v>18</v>
      </c>
      <c r="E12" s="428"/>
      <c r="F12" s="60">
        <v>59.070097075</v>
      </c>
      <c r="G12" s="352">
        <v>56.89499752599928</v>
      </c>
      <c r="H12" s="52"/>
      <c r="I12" s="154">
        <v>3.823006667689488</v>
      </c>
      <c r="J12" s="55"/>
      <c r="K12" s="352">
        <v>173.7790199723951</v>
      </c>
      <c r="L12" s="352">
        <v>168.37196105699766</v>
      </c>
      <c r="M12" s="52"/>
      <c r="N12" s="154">
        <v>3.211377287199868</v>
      </c>
      <c r="O12" s="53"/>
    </row>
    <row r="13" spans="3:15" ht="21" customHeight="1" x14ac:dyDescent="0.25">
      <c r="C13" s="186"/>
      <c r="D13" s="188" t="s">
        <v>9</v>
      </c>
      <c r="E13" s="192"/>
      <c r="F13" s="351">
        <v>359.84941723788614</v>
      </c>
      <c r="G13" s="353">
        <v>342.37406921081526</v>
      </c>
      <c r="H13" s="52"/>
      <c r="I13" s="154">
        <v>5.1041681010925322</v>
      </c>
      <c r="J13" s="55"/>
      <c r="K13" s="353">
        <v>1007.7649069723951</v>
      </c>
      <c r="L13" s="353">
        <v>963.75108959230977</v>
      </c>
      <c r="M13" s="52"/>
      <c r="N13" s="154">
        <v>4.5669278982298556</v>
      </c>
      <c r="O13" s="53"/>
    </row>
    <row r="14" spans="3:15" ht="21" customHeight="1" x14ac:dyDescent="0.25">
      <c r="C14" s="186"/>
      <c r="D14" s="187" t="s">
        <v>27</v>
      </c>
      <c r="E14" s="192"/>
      <c r="F14" s="62"/>
      <c r="G14" s="62"/>
      <c r="H14" s="62"/>
      <c r="I14" s="156"/>
      <c r="J14" s="330"/>
      <c r="K14" s="62"/>
      <c r="L14" s="62"/>
      <c r="M14" s="62"/>
      <c r="N14" s="156"/>
      <c r="O14" s="53"/>
    </row>
    <row r="15" spans="3:15" ht="19.149999999999999" customHeight="1" x14ac:dyDescent="0.25">
      <c r="C15" s="186"/>
      <c r="D15" s="427" t="s">
        <v>34</v>
      </c>
      <c r="E15" s="428"/>
      <c r="F15" s="60">
        <v>29.3942250395766</v>
      </c>
      <c r="G15" s="331">
        <v>32.078270251936502</v>
      </c>
      <c r="H15" s="52"/>
      <c r="I15" s="154">
        <v>-2.6840452123599015</v>
      </c>
      <c r="J15" s="52"/>
      <c r="K15" s="329">
        <v>29.8</v>
      </c>
      <c r="L15" s="329">
        <v>32.4</v>
      </c>
      <c r="M15" s="52"/>
      <c r="N15" s="154">
        <v>-2.5999999999999979</v>
      </c>
      <c r="O15" s="53"/>
    </row>
    <row r="16" spans="3:15" ht="19.149999999999999" customHeight="1" x14ac:dyDescent="0.25">
      <c r="C16" s="186"/>
      <c r="D16" s="427" t="s">
        <v>35</v>
      </c>
      <c r="E16" s="428"/>
      <c r="F16" s="60">
        <v>70.605774960423389</v>
      </c>
      <c r="G16" s="331">
        <v>67.921729748063498</v>
      </c>
      <c r="H16" s="52"/>
      <c r="I16" s="154">
        <v>2.6840452123598908</v>
      </c>
      <c r="J16" s="52"/>
      <c r="K16" s="329">
        <v>70.2</v>
      </c>
      <c r="L16" s="329">
        <v>67.599999999999994</v>
      </c>
      <c r="M16" s="52"/>
      <c r="N16" s="154">
        <v>2.6000000000000085</v>
      </c>
      <c r="O16" s="53"/>
    </row>
    <row r="17" spans="3:15" ht="19.149999999999999" customHeight="1" x14ac:dyDescent="0.25">
      <c r="C17" s="186"/>
      <c r="D17" s="427" t="s">
        <v>28</v>
      </c>
      <c r="E17" s="428"/>
      <c r="F17" s="60">
        <v>56.769318210970496</v>
      </c>
      <c r="G17" s="331">
        <v>57.455855258109104</v>
      </c>
      <c r="H17" s="52"/>
      <c r="I17" s="154">
        <v>-0.68653704713860719</v>
      </c>
      <c r="J17" s="52"/>
      <c r="K17" s="329">
        <v>56.411999999999999</v>
      </c>
      <c r="L17" s="329">
        <v>57.76</v>
      </c>
      <c r="M17" s="52"/>
      <c r="N17" s="154">
        <v>-1.347999999999999</v>
      </c>
      <c r="O17" s="53"/>
    </row>
    <row r="18" spans="3:15" ht="19.149999999999999" customHeight="1" x14ac:dyDescent="0.25">
      <c r="C18" s="186"/>
      <c r="D18" s="429" t="s">
        <v>29</v>
      </c>
      <c r="E18" s="429"/>
      <c r="F18" s="60">
        <v>43.230681789029504</v>
      </c>
      <c r="G18" s="331">
        <v>42.544144741890896</v>
      </c>
      <c r="H18" s="52"/>
      <c r="I18" s="154">
        <v>0.68653704713860719</v>
      </c>
      <c r="J18" s="52"/>
      <c r="K18" s="329">
        <v>43.587873384719799</v>
      </c>
      <c r="L18" s="329">
        <v>42.240190852309503</v>
      </c>
      <c r="M18" s="52"/>
      <c r="N18" s="154">
        <v>1.3476825324102961</v>
      </c>
      <c r="O18" s="53"/>
    </row>
    <row r="19" spans="3:15" ht="21" customHeight="1" x14ac:dyDescent="0.25">
      <c r="C19" s="189"/>
      <c r="D19" s="190" t="s">
        <v>30</v>
      </c>
      <c r="E19" s="190"/>
      <c r="F19" s="62"/>
      <c r="G19" s="62"/>
      <c r="H19" s="62"/>
      <c r="I19" s="156"/>
      <c r="J19" s="62"/>
      <c r="K19" s="62"/>
      <c r="L19" s="62"/>
      <c r="M19" s="62"/>
      <c r="N19" s="156"/>
      <c r="O19" s="53"/>
    </row>
    <row r="20" spans="3:15" ht="19.149999999999999" customHeight="1" x14ac:dyDescent="0.25">
      <c r="C20" s="186"/>
      <c r="D20" s="191" t="s">
        <v>3</v>
      </c>
      <c r="E20" s="187"/>
      <c r="F20" s="132">
        <v>24963.945524749644</v>
      </c>
      <c r="G20" s="389">
        <v>21106.136463399998</v>
      </c>
      <c r="H20" s="52"/>
      <c r="I20" s="154">
        <v>18.278139478721968</v>
      </c>
      <c r="J20" s="52"/>
      <c r="K20" s="306">
        <v>67102.659559705848</v>
      </c>
      <c r="L20" s="307">
        <v>58390.397202913235</v>
      </c>
      <c r="M20" s="52"/>
      <c r="N20" s="154">
        <v>14.92071089449265</v>
      </c>
      <c r="O20" s="53"/>
    </row>
    <row r="21" spans="3:15" ht="19.149999999999999" customHeight="1" x14ac:dyDescent="0.25">
      <c r="C21" s="189"/>
      <c r="D21" s="425" t="s">
        <v>4</v>
      </c>
      <c r="E21" s="425"/>
      <c r="F21" s="132">
        <v>6128.1352581515257</v>
      </c>
      <c r="G21" s="389">
        <v>5400.032919418044</v>
      </c>
      <c r="H21" s="67"/>
      <c r="I21" s="155">
        <v>13.48329444650771</v>
      </c>
      <c r="J21" s="52"/>
      <c r="K21" s="306">
        <v>15892.027025739009</v>
      </c>
      <c r="L21" s="307">
        <v>14696.124337931538</v>
      </c>
      <c r="M21" s="52"/>
      <c r="N21" s="155">
        <v>8.1375378998446379</v>
      </c>
      <c r="O21" s="53"/>
    </row>
    <row r="22" spans="3:15" x14ac:dyDescent="0.25">
      <c r="C22" s="53"/>
      <c r="D22" s="425" t="s">
        <v>21</v>
      </c>
      <c r="E22" s="425"/>
      <c r="F22" s="368">
        <v>0.24547943561549584</v>
      </c>
      <c r="G22" s="371">
        <v>0.25585132213952105</v>
      </c>
      <c r="H22" s="67"/>
      <c r="I22" s="393" t="s">
        <v>172</v>
      </c>
      <c r="J22" s="52"/>
      <c r="K22" s="369">
        <v>0.23683155228145289</v>
      </c>
      <c r="L22" s="390">
        <v>0.25168735000827008</v>
      </c>
      <c r="M22" s="52"/>
      <c r="N22" s="393" t="s">
        <v>173</v>
      </c>
      <c r="O22" s="53"/>
    </row>
    <row r="23" spans="3:15" ht="6.75" customHeight="1" x14ac:dyDescent="0.25">
      <c r="C23" s="71"/>
      <c r="D23" s="395"/>
      <c r="E23" s="395"/>
      <c r="F23" s="370"/>
      <c r="G23" s="370"/>
      <c r="H23" s="67"/>
      <c r="I23" s="59"/>
      <c r="J23" s="52"/>
      <c r="K23" s="370"/>
      <c r="L23" s="370"/>
      <c r="M23" s="52"/>
      <c r="N23" s="399"/>
      <c r="O23" s="53"/>
    </row>
    <row r="24" spans="3:15" x14ac:dyDescent="0.25">
      <c r="C24" s="71"/>
      <c r="D24" s="72" t="s">
        <v>22</v>
      </c>
      <c r="E24" s="61"/>
      <c r="F24" s="68"/>
      <c r="G24" s="68"/>
      <c r="H24" s="69"/>
      <c r="I24" s="53"/>
      <c r="J24" s="53"/>
      <c r="K24" s="68"/>
      <c r="L24" s="68"/>
      <c r="M24" s="69"/>
      <c r="N24" s="53"/>
      <c r="O24" s="53"/>
    </row>
    <row r="25" spans="3:15" x14ac:dyDescent="0.25">
      <c r="C25" s="2"/>
      <c r="D25" s="72" t="s">
        <v>23</v>
      </c>
      <c r="E25" s="73"/>
      <c r="F25" s="74"/>
      <c r="G25" s="74"/>
      <c r="H25" s="75"/>
      <c r="I25" s="71"/>
      <c r="J25" s="71"/>
      <c r="K25" s="74"/>
      <c r="L25" s="74"/>
      <c r="M25" s="75"/>
      <c r="N25" s="71"/>
      <c r="O25" s="71"/>
    </row>
    <row r="26" spans="3:15" x14ac:dyDescent="0.25">
      <c r="C26" s="2"/>
      <c r="D26" s="8"/>
      <c r="E26" s="3"/>
      <c r="F26" s="4"/>
      <c r="G26" s="4"/>
      <c r="H26" s="5"/>
      <c r="I26" s="2"/>
      <c r="J26" s="2"/>
      <c r="K26" s="4"/>
      <c r="L26" s="4"/>
      <c r="M26" s="5"/>
      <c r="N26" s="2"/>
      <c r="O26" s="2"/>
    </row>
  </sheetData>
  <mergeCells count="12">
    <mergeCell ref="D22:E22"/>
    <mergeCell ref="D18:E18"/>
    <mergeCell ref="D16:E16"/>
    <mergeCell ref="D17:E17"/>
    <mergeCell ref="D21:E21"/>
    <mergeCell ref="C2:N2"/>
    <mergeCell ref="D10:E10"/>
    <mergeCell ref="D12:E12"/>
    <mergeCell ref="D15:E15"/>
    <mergeCell ref="D6:E6"/>
    <mergeCell ref="D7:E7"/>
    <mergeCell ref="D9:E9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92D050"/>
  </sheetPr>
  <dimension ref="A2:N24"/>
  <sheetViews>
    <sheetView showGridLines="0" zoomScale="90" zoomScaleNormal="90" zoomScalePageLayoutView="140" workbookViewId="0">
      <pane xSplit="4" ySplit="6" topLeftCell="E7" activePane="bottomRight" state="frozen"/>
      <selection pane="topRight" activeCell="E1" sqref="E1"/>
      <selection pane="bottomLeft" activeCell="A7" sqref="A7"/>
      <selection pane="bottomRight"/>
    </sheetView>
  </sheetViews>
  <sheetFormatPr defaultColWidth="11.42578125" defaultRowHeight="15" outlineLevelCol="1" x14ac:dyDescent="0.25"/>
  <cols>
    <col min="1" max="1" width="3.7109375" customWidth="1"/>
    <col min="2" max="2" width="2.7109375" customWidth="1"/>
    <col min="3" max="3" width="9" customWidth="1"/>
    <col min="4" max="4" width="28.28515625" customWidth="1"/>
    <col min="5" max="6" width="13.28515625" customWidth="1"/>
    <col min="7" max="7" width="2.42578125" hidden="1" customWidth="1"/>
    <col min="8" max="8" width="14.28515625" customWidth="1"/>
    <col min="9" max="9" width="1.140625" customWidth="1" outlineLevel="1"/>
    <col min="10" max="11" width="13.42578125" customWidth="1" outlineLevel="1"/>
    <col min="12" max="12" width="2.7109375" style="249" customWidth="1" outlineLevel="1"/>
    <col min="13" max="13" width="12.5703125" customWidth="1" outlineLevel="1"/>
    <col min="14" max="14" width="14.7109375" customWidth="1"/>
  </cols>
  <sheetData>
    <row r="2" spans="1:14" x14ac:dyDescent="0.25">
      <c r="A2" s="17"/>
      <c r="B2" s="17"/>
      <c r="C2" s="17"/>
      <c r="D2" s="20"/>
      <c r="E2" s="29"/>
      <c r="F2" s="29"/>
      <c r="J2" s="20"/>
      <c r="K2" s="20"/>
      <c r="N2" s="25"/>
    </row>
    <row r="3" spans="1:14" ht="25.5" customHeight="1" x14ac:dyDescent="0.25">
      <c r="B3" s="430" t="s">
        <v>25</v>
      </c>
      <c r="C3" s="430"/>
      <c r="D3" s="430"/>
      <c r="E3" s="430"/>
      <c r="F3" s="430"/>
      <c r="G3" s="430"/>
      <c r="H3" s="430"/>
      <c r="I3" s="430"/>
      <c r="J3" s="430"/>
      <c r="K3" s="430"/>
      <c r="L3" s="430"/>
      <c r="M3" s="430"/>
      <c r="N3" s="52"/>
    </row>
    <row r="4" spans="1:14" ht="6" customHeight="1" x14ac:dyDescent="0.25">
      <c r="B4" s="53"/>
      <c r="C4" s="53"/>
      <c r="D4" s="53"/>
      <c r="E4" s="53"/>
      <c r="F4" s="103"/>
      <c r="G4" s="103"/>
      <c r="H4" s="103"/>
      <c r="I4" s="103"/>
      <c r="J4" s="103"/>
      <c r="K4" s="103"/>
      <c r="L4" s="377"/>
      <c r="M4" s="97"/>
      <c r="N4" s="53"/>
    </row>
    <row r="5" spans="1:14" x14ac:dyDescent="0.25">
      <c r="B5" s="240"/>
      <c r="C5" s="240"/>
      <c r="D5" s="240"/>
      <c r="E5" s="228" t="s">
        <v>167</v>
      </c>
      <c r="F5" s="228" t="s">
        <v>168</v>
      </c>
      <c r="G5" s="229"/>
      <c r="H5" s="230" t="s">
        <v>1</v>
      </c>
      <c r="I5" s="228"/>
      <c r="J5" s="228" t="s">
        <v>169</v>
      </c>
      <c r="K5" s="228" t="s">
        <v>170</v>
      </c>
      <c r="L5" s="378"/>
      <c r="M5" s="230" t="s">
        <v>1</v>
      </c>
      <c r="N5" s="53"/>
    </row>
    <row r="6" spans="1:14" x14ac:dyDescent="0.25">
      <c r="B6" s="194"/>
      <c r="C6" s="187" t="s">
        <v>26</v>
      </c>
      <c r="D6" s="187"/>
      <c r="E6" s="58"/>
      <c r="F6" s="58"/>
      <c r="G6" s="58"/>
      <c r="H6" s="160"/>
      <c r="I6" s="58"/>
      <c r="J6" s="58"/>
      <c r="K6" s="325"/>
      <c r="L6" s="336"/>
      <c r="M6" s="160"/>
      <c r="N6" s="53"/>
    </row>
    <row r="7" spans="1:14" x14ac:dyDescent="0.25">
      <c r="B7" s="194"/>
      <c r="C7" s="427" t="s">
        <v>12</v>
      </c>
      <c r="D7" s="427"/>
      <c r="E7" s="60">
        <v>52.033444665499999</v>
      </c>
      <c r="F7" s="361">
        <v>51.245161063399998</v>
      </c>
      <c r="G7" s="311"/>
      <c r="H7" s="159">
        <v>1.5382595853777215</v>
      </c>
      <c r="I7" s="338"/>
      <c r="J7" s="364">
        <v>152.8707812872</v>
      </c>
      <c r="K7" s="365">
        <v>151.07644714110003</v>
      </c>
      <c r="L7" s="341"/>
      <c r="M7" s="159">
        <v>1.1876994594823387</v>
      </c>
      <c r="N7" s="53"/>
    </row>
    <row r="8" spans="1:14" x14ac:dyDescent="0.25">
      <c r="B8" s="194"/>
      <c r="C8" s="427" t="s">
        <v>13</v>
      </c>
      <c r="D8" s="427"/>
      <c r="E8" s="60">
        <v>29.052972405200002</v>
      </c>
      <c r="F8" s="361">
        <v>30.447138711899999</v>
      </c>
      <c r="G8" s="311"/>
      <c r="H8" s="159">
        <v>-4.578973150456001</v>
      </c>
      <c r="I8" s="338"/>
      <c r="J8" s="364">
        <v>86.763117710500012</v>
      </c>
      <c r="K8" s="365">
        <v>86.616418236100017</v>
      </c>
      <c r="L8" s="341"/>
      <c r="M8" s="159">
        <v>0.16936682142654202</v>
      </c>
      <c r="N8" s="53"/>
    </row>
    <row r="9" spans="1:14" x14ac:dyDescent="0.25">
      <c r="B9" s="194"/>
      <c r="C9" s="188" t="s">
        <v>14</v>
      </c>
      <c r="D9" s="177"/>
      <c r="E9" s="351">
        <v>81.086417070700008</v>
      </c>
      <c r="F9" s="363">
        <v>81.6922997753</v>
      </c>
      <c r="G9" s="311"/>
      <c r="H9" s="159">
        <v>-0.74166439954134189</v>
      </c>
      <c r="I9" s="338"/>
      <c r="J9" s="351">
        <v>239.63389899770002</v>
      </c>
      <c r="K9" s="363">
        <v>237.69286537720006</v>
      </c>
      <c r="L9" s="341"/>
      <c r="M9" s="159">
        <v>0.8166141703158214</v>
      </c>
      <c r="N9" s="374"/>
    </row>
    <row r="10" spans="1:14" x14ac:dyDescent="0.25">
      <c r="B10" s="194"/>
      <c r="C10" s="427" t="s">
        <v>15</v>
      </c>
      <c r="D10" s="427"/>
      <c r="E10" s="60">
        <v>15.224604915600001</v>
      </c>
      <c r="F10" s="361">
        <v>14.762775591900001</v>
      </c>
      <c r="G10" s="311"/>
      <c r="H10" s="159">
        <v>3.1283366791363676</v>
      </c>
      <c r="I10" s="338"/>
      <c r="J10" s="364">
        <v>41.611032999999999</v>
      </c>
      <c r="K10" s="365">
        <v>41.5321</v>
      </c>
      <c r="L10" s="341"/>
      <c r="M10" s="159">
        <v>0.19005299515313379</v>
      </c>
      <c r="N10" s="53"/>
    </row>
    <row r="11" spans="1:14" x14ac:dyDescent="0.25">
      <c r="B11" s="194"/>
      <c r="C11" s="427" t="s">
        <v>16</v>
      </c>
      <c r="D11" s="427"/>
      <c r="E11" s="60">
        <v>19.920950832700001</v>
      </c>
      <c r="F11" s="361">
        <v>20.783578076200001</v>
      </c>
      <c r="G11" s="311"/>
      <c r="H11" s="159">
        <v>-4.1505232657115254</v>
      </c>
      <c r="I11" s="338"/>
      <c r="J11" s="364">
        <v>54.543711000000002</v>
      </c>
      <c r="K11" s="365">
        <v>54.747394</v>
      </c>
      <c r="L11" s="341"/>
      <c r="M11" s="159">
        <v>-0.37204145278585399</v>
      </c>
      <c r="N11" s="53"/>
    </row>
    <row r="12" spans="1:14" x14ac:dyDescent="0.25">
      <c r="B12" s="194"/>
      <c r="C12" s="188" t="s">
        <v>9</v>
      </c>
      <c r="D12" s="187"/>
      <c r="E12" s="351">
        <v>116.23197281900001</v>
      </c>
      <c r="F12" s="363">
        <v>117.2386534434</v>
      </c>
      <c r="G12" s="311"/>
      <c r="H12" s="159">
        <v>-0.85865931997077816</v>
      </c>
      <c r="I12" s="338"/>
      <c r="J12" s="366">
        <v>335.78864299769998</v>
      </c>
      <c r="K12" s="367">
        <v>333.97235937720006</v>
      </c>
      <c r="L12" s="341"/>
      <c r="M12" s="159">
        <v>0.54384249759080738</v>
      </c>
      <c r="N12" s="53"/>
    </row>
    <row r="13" spans="1:14" x14ac:dyDescent="0.25">
      <c r="B13" s="194"/>
      <c r="C13" s="187" t="s">
        <v>27</v>
      </c>
      <c r="D13" s="187"/>
      <c r="E13" s="336"/>
      <c r="F13" s="337"/>
      <c r="G13" s="328"/>
      <c r="H13" s="160"/>
      <c r="I13" s="339"/>
      <c r="J13" s="336"/>
      <c r="K13" s="340"/>
      <c r="L13" s="336"/>
      <c r="M13" s="160"/>
      <c r="N13" s="53"/>
    </row>
    <row r="14" spans="1:14" x14ac:dyDescent="0.25">
      <c r="B14" s="194"/>
      <c r="C14" s="427" t="s">
        <v>28</v>
      </c>
      <c r="D14" s="427"/>
      <c r="E14" s="332">
        <v>65.633768842414057</v>
      </c>
      <c r="F14" s="333">
        <v>65.17748343291882</v>
      </c>
      <c r="G14" s="311"/>
      <c r="H14" s="159">
        <v>0.4562854094952371</v>
      </c>
      <c r="I14" s="341"/>
      <c r="J14" s="342">
        <v>66.599999999999994</v>
      </c>
      <c r="K14" s="342">
        <v>66.8</v>
      </c>
      <c r="L14" s="341"/>
      <c r="M14" s="159">
        <v>-0.20000000000000284</v>
      </c>
      <c r="N14" s="53"/>
    </row>
    <row r="15" spans="1:14" x14ac:dyDescent="0.25">
      <c r="B15" s="194"/>
      <c r="C15" s="427" t="s">
        <v>29</v>
      </c>
      <c r="D15" s="427"/>
      <c r="E15" s="332">
        <v>34.366231157585943</v>
      </c>
      <c r="F15" s="333">
        <v>34.822516567081173</v>
      </c>
      <c r="G15" s="311"/>
      <c r="H15" s="159">
        <v>-0.45628540949523</v>
      </c>
      <c r="I15" s="341"/>
      <c r="J15" s="342">
        <v>33.4</v>
      </c>
      <c r="K15" s="342">
        <v>33.200000000000003</v>
      </c>
      <c r="L15" s="341"/>
      <c r="M15" s="159">
        <v>0.19999999999999574</v>
      </c>
      <c r="N15" s="53"/>
    </row>
    <row r="16" spans="1:14" x14ac:dyDescent="0.25">
      <c r="B16" s="195"/>
      <c r="C16" s="190" t="s">
        <v>30</v>
      </c>
      <c r="D16" s="190"/>
      <c r="E16" s="58"/>
      <c r="F16" s="316"/>
      <c r="G16" s="58"/>
      <c r="H16" s="175"/>
      <c r="I16" s="58"/>
      <c r="J16" s="58"/>
      <c r="K16" s="326"/>
      <c r="L16" s="336"/>
      <c r="M16" s="160"/>
      <c r="N16" s="53"/>
    </row>
    <row r="17" spans="2:14" x14ac:dyDescent="0.25">
      <c r="B17" s="194"/>
      <c r="C17" s="191" t="s">
        <v>20</v>
      </c>
      <c r="D17" s="187"/>
      <c r="E17" s="132">
        <v>20485.433665965513</v>
      </c>
      <c r="F17" s="132">
        <v>17956.031286481579</v>
      </c>
      <c r="G17" s="53"/>
      <c r="H17" s="159">
        <v>14.086644978103969</v>
      </c>
      <c r="I17" s="53"/>
      <c r="J17" s="306">
        <v>57855.975378468778</v>
      </c>
      <c r="K17" s="317">
        <v>50656.53163418128</v>
      </c>
      <c r="L17" s="341"/>
      <c r="M17" s="159">
        <v>14.212271373568663</v>
      </c>
      <c r="N17" s="79"/>
    </row>
    <row r="18" spans="2:14" x14ac:dyDescent="0.25">
      <c r="B18" s="195"/>
      <c r="C18" s="425" t="s">
        <v>4</v>
      </c>
      <c r="D18" s="425"/>
      <c r="E18" s="132">
        <v>2665.9213408599135</v>
      </c>
      <c r="F18" s="132">
        <v>2210.8715189330078</v>
      </c>
      <c r="G18" s="69"/>
      <c r="H18" s="161">
        <v>20.582372970570351</v>
      </c>
      <c r="I18" s="53"/>
      <c r="J18" s="306">
        <v>7969.6219229508488</v>
      </c>
      <c r="K18" s="317">
        <v>6950.2242414450266</v>
      </c>
      <c r="L18" s="341"/>
      <c r="M18" s="161">
        <v>14.667119305691333</v>
      </c>
      <c r="N18" s="79"/>
    </row>
    <row r="19" spans="2:14" x14ac:dyDescent="0.25">
      <c r="B19" s="53"/>
      <c r="C19" s="425" t="s">
        <v>21</v>
      </c>
      <c r="D19" s="425"/>
      <c r="E19" s="368">
        <v>0.13013741297012782</v>
      </c>
      <c r="F19" s="371">
        <v>0.12312695849430212</v>
      </c>
      <c r="G19" s="67"/>
      <c r="H19" s="393" t="s">
        <v>175</v>
      </c>
      <c r="I19" s="52"/>
      <c r="J19" s="369">
        <v>0.13774933134939008</v>
      </c>
      <c r="K19" s="371">
        <v>0.13720292363552294</v>
      </c>
      <c r="L19" s="379"/>
      <c r="M19" s="393" t="s">
        <v>176</v>
      </c>
      <c r="N19" s="53"/>
    </row>
    <row r="20" spans="2:14" ht="12.75" customHeight="1" x14ac:dyDescent="0.25">
      <c r="B20" s="71"/>
      <c r="C20" s="72" t="s">
        <v>22</v>
      </c>
      <c r="D20" s="61"/>
      <c r="E20" s="68"/>
      <c r="F20" s="68"/>
      <c r="G20" s="69"/>
      <c r="H20" s="53"/>
      <c r="I20" s="53"/>
      <c r="J20" s="68"/>
      <c r="K20" s="68"/>
      <c r="L20" s="380"/>
      <c r="M20" s="53"/>
      <c r="N20" s="99"/>
    </row>
    <row r="21" spans="2:14" ht="12.75" customHeight="1" x14ac:dyDescent="0.25">
      <c r="B21" s="71"/>
      <c r="C21" s="72" t="s">
        <v>31</v>
      </c>
      <c r="D21" s="73"/>
      <c r="E21" s="74"/>
      <c r="F21" s="74"/>
      <c r="G21" s="75"/>
      <c r="H21" s="71"/>
      <c r="I21" s="71"/>
      <c r="J21" s="74"/>
      <c r="K21" s="74"/>
      <c r="L21" s="381"/>
      <c r="M21" s="71"/>
      <c r="N21" s="71"/>
    </row>
    <row r="22" spans="2:14" ht="12.75" customHeight="1" x14ac:dyDescent="0.25">
      <c r="B22" s="71"/>
      <c r="C22" s="72" t="s">
        <v>24</v>
      </c>
      <c r="D22" s="71"/>
      <c r="E22" s="71"/>
      <c r="F22" s="71"/>
      <c r="G22" s="71"/>
      <c r="H22" s="71"/>
      <c r="I22" s="71"/>
      <c r="J22" s="71"/>
      <c r="K22" s="71"/>
      <c r="L22" s="382"/>
      <c r="M22" s="71"/>
      <c r="N22" s="101"/>
    </row>
    <row r="23" spans="2:14" x14ac:dyDescent="0.25">
      <c r="E23" s="26"/>
      <c r="F23" s="26"/>
      <c r="G23" s="26"/>
      <c r="H23" s="26"/>
      <c r="I23" s="26"/>
      <c r="J23" s="26"/>
      <c r="K23" s="17"/>
      <c r="N23" s="26"/>
    </row>
    <row r="24" spans="2:14" x14ac:dyDescent="0.25">
      <c r="E24" s="26"/>
      <c r="F24" s="26"/>
    </row>
  </sheetData>
  <mergeCells count="9">
    <mergeCell ref="C19:D19"/>
    <mergeCell ref="B3:M3"/>
    <mergeCell ref="C7:D7"/>
    <mergeCell ref="C14:D14"/>
    <mergeCell ref="C15:D15"/>
    <mergeCell ref="C18:D18"/>
    <mergeCell ref="C8:D8"/>
    <mergeCell ref="C10:D10"/>
    <mergeCell ref="C11:D11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92D050"/>
  </sheetPr>
  <dimension ref="B1:O25"/>
  <sheetViews>
    <sheetView showGridLines="0" zoomScale="90" zoomScaleNormal="90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A2" sqref="A2"/>
    </sheetView>
  </sheetViews>
  <sheetFormatPr defaultColWidth="11.42578125" defaultRowHeight="15" outlineLevelCol="1" x14ac:dyDescent="0.25"/>
  <cols>
    <col min="1" max="1" width="3.28515625" customWidth="1"/>
    <col min="2" max="2" width="1.28515625" customWidth="1"/>
    <col min="3" max="3" width="7" customWidth="1"/>
    <col min="4" max="4" width="30" customWidth="1"/>
    <col min="5" max="6" width="14.7109375" customWidth="1"/>
    <col min="7" max="7" width="1.28515625" hidden="1" customWidth="1"/>
    <col min="8" max="8" width="14.28515625" customWidth="1"/>
    <col min="9" max="9" width="1.28515625" customWidth="1" outlineLevel="1"/>
    <col min="10" max="10" width="13.42578125" customWidth="1" outlineLevel="1"/>
    <col min="11" max="11" width="13.28515625" customWidth="1" outlineLevel="1"/>
    <col min="12" max="12" width="1.28515625" customWidth="1" outlineLevel="1"/>
    <col min="13" max="13" width="13.140625" customWidth="1" outlineLevel="1"/>
    <col min="14" max="14" width="2.7109375" customWidth="1"/>
  </cols>
  <sheetData>
    <row r="1" spans="2:15" x14ac:dyDescent="0.25">
      <c r="B1" s="71"/>
      <c r="C1" s="98"/>
      <c r="D1" s="53"/>
      <c r="E1" s="99"/>
      <c r="F1" s="99"/>
      <c r="G1" s="100"/>
      <c r="H1" s="53"/>
      <c r="I1" s="53"/>
      <c r="J1" s="99"/>
      <c r="K1" s="99"/>
      <c r="L1" s="100">
        <f>L25-L13</f>
        <v>0</v>
      </c>
      <c r="M1" s="53"/>
      <c r="N1" s="53"/>
      <c r="O1" s="53"/>
    </row>
    <row r="2" spans="2:15" ht="24.75" customHeight="1" x14ac:dyDescent="0.25">
      <c r="B2" s="430" t="s">
        <v>36</v>
      </c>
      <c r="C2" s="430"/>
      <c r="D2" s="430"/>
      <c r="E2" s="430"/>
      <c r="F2" s="430"/>
      <c r="G2" s="430"/>
      <c r="H2" s="430"/>
      <c r="I2" s="430"/>
      <c r="J2" s="430"/>
      <c r="K2" s="430"/>
      <c r="L2" s="430"/>
      <c r="M2" s="430"/>
      <c r="N2" s="97"/>
      <c r="O2" s="53"/>
    </row>
    <row r="3" spans="2:15" ht="6" customHeight="1" x14ac:dyDescent="0.25">
      <c r="B3" s="53"/>
      <c r="C3" s="53"/>
      <c r="D3" s="53"/>
      <c r="E3" s="54"/>
      <c r="F3" s="54"/>
      <c r="G3" s="54"/>
      <c r="H3" s="54"/>
      <c r="I3" s="54"/>
      <c r="J3" s="54"/>
      <c r="K3" s="54"/>
      <c r="L3" s="54"/>
      <c r="M3" s="54"/>
      <c r="N3" s="54"/>
      <c r="O3" s="53"/>
    </row>
    <row r="4" spans="2:15" ht="23.1" customHeight="1" x14ac:dyDescent="0.25">
      <c r="B4" s="240"/>
      <c r="C4" s="240"/>
      <c r="D4" s="240"/>
      <c r="E4" s="397" t="s">
        <v>167</v>
      </c>
      <c r="F4" s="397" t="s">
        <v>168</v>
      </c>
      <c r="G4" s="227"/>
      <c r="H4" s="226" t="s">
        <v>1</v>
      </c>
      <c r="I4" s="397"/>
      <c r="J4" s="397" t="s">
        <v>169</v>
      </c>
      <c r="K4" s="397" t="s">
        <v>170</v>
      </c>
      <c r="L4" s="227"/>
      <c r="M4" s="226" t="s">
        <v>1</v>
      </c>
      <c r="N4" s="104"/>
      <c r="O4" s="53"/>
    </row>
    <row r="5" spans="2:15" ht="21" customHeight="1" x14ac:dyDescent="0.25">
      <c r="B5" s="194"/>
      <c r="C5" s="187" t="s">
        <v>26</v>
      </c>
      <c r="D5" s="187"/>
      <c r="E5" s="58"/>
      <c r="F5" s="58"/>
      <c r="G5" s="58"/>
      <c r="H5" s="160"/>
      <c r="I5" s="58"/>
      <c r="J5" s="58"/>
      <c r="K5" s="58"/>
      <c r="L5" s="58"/>
      <c r="M5" s="160"/>
      <c r="N5" s="58"/>
      <c r="O5" s="53"/>
    </row>
    <row r="6" spans="2:15" ht="19.149999999999999" customHeight="1" x14ac:dyDescent="0.25">
      <c r="B6" s="194"/>
      <c r="C6" s="427" t="s">
        <v>12</v>
      </c>
      <c r="D6" s="427"/>
      <c r="E6" s="332">
        <v>65.520207041117004</v>
      </c>
      <c r="F6" s="333">
        <v>62.596424005547</v>
      </c>
      <c r="G6" s="311"/>
      <c r="H6" s="159">
        <v>4.6708467488668637</v>
      </c>
      <c r="I6" s="78"/>
      <c r="J6" s="343">
        <v>195.5599282826889</v>
      </c>
      <c r="K6" s="344">
        <v>177.49209962602788</v>
      </c>
      <c r="L6" s="53"/>
      <c r="M6" s="159">
        <v>10.179511479513481</v>
      </c>
      <c r="N6" s="64"/>
      <c r="O6" s="53"/>
    </row>
    <row r="7" spans="2:15" ht="19.149999999999999" customHeight="1" x14ac:dyDescent="0.25">
      <c r="B7" s="194"/>
      <c r="C7" s="427" t="s">
        <v>13</v>
      </c>
      <c r="D7" s="427"/>
      <c r="E7" s="332">
        <v>44.093472486017959</v>
      </c>
      <c r="F7" s="333">
        <v>42.236007124996057</v>
      </c>
      <c r="G7" s="311"/>
      <c r="H7" s="159">
        <v>4.3978242439556281</v>
      </c>
      <c r="I7" s="78"/>
      <c r="J7" s="343">
        <v>136.81924494397299</v>
      </c>
      <c r="K7" s="344">
        <v>122.20289743623204</v>
      </c>
      <c r="L7" s="53"/>
      <c r="M7" s="159">
        <v>11.9</v>
      </c>
      <c r="N7" s="64"/>
      <c r="O7" s="53"/>
    </row>
    <row r="8" spans="2:15" ht="21" customHeight="1" x14ac:dyDescent="0.25">
      <c r="B8" s="194"/>
      <c r="C8" s="188" t="s">
        <v>14</v>
      </c>
      <c r="D8" s="177"/>
      <c r="E8" s="334">
        <v>109.61367952713496</v>
      </c>
      <c r="F8" s="335">
        <v>104.83243113054306</v>
      </c>
      <c r="G8" s="311"/>
      <c r="H8" s="159">
        <v>4.5608485323001213</v>
      </c>
      <c r="I8" s="78"/>
      <c r="J8" s="345">
        <v>332.37917322666192</v>
      </c>
      <c r="K8" s="346">
        <v>299.69499706225992</v>
      </c>
      <c r="L8" s="53"/>
      <c r="M8" s="159">
        <v>10.905813071551563</v>
      </c>
      <c r="N8" s="64"/>
      <c r="O8" s="53"/>
    </row>
    <row r="9" spans="2:15" ht="19.149999999999999" customHeight="1" x14ac:dyDescent="0.25">
      <c r="B9" s="194"/>
      <c r="C9" s="427" t="s">
        <v>15</v>
      </c>
      <c r="D9" s="427"/>
      <c r="E9" s="332">
        <v>17.984031266019031</v>
      </c>
      <c r="F9" s="333">
        <v>15.87833584753497</v>
      </c>
      <c r="G9" s="311"/>
      <c r="H9" s="159">
        <v>13.261436454695975</v>
      </c>
      <c r="I9" s="78"/>
      <c r="J9" s="343">
        <v>54.085828922817051</v>
      </c>
      <c r="K9" s="344">
        <v>47.277999999999999</v>
      </c>
      <c r="L9" s="53"/>
      <c r="M9" s="159">
        <v>14.399570461561506</v>
      </c>
      <c r="N9" s="64"/>
      <c r="O9" s="53"/>
    </row>
    <row r="10" spans="2:15" ht="19.149999999999999" customHeight="1" x14ac:dyDescent="0.25">
      <c r="B10" s="194"/>
      <c r="C10" s="427" t="s">
        <v>16</v>
      </c>
      <c r="D10" s="427"/>
      <c r="E10" s="332">
        <v>13.885677974983011</v>
      </c>
      <c r="F10" s="333">
        <v>12.306019854761008</v>
      </c>
      <c r="G10" s="311"/>
      <c r="H10" s="159">
        <v>12.836466533172853</v>
      </c>
      <c r="I10" s="78"/>
      <c r="J10" s="343">
        <v>42.244</v>
      </c>
      <c r="K10" s="344">
        <v>35.712200000000003</v>
      </c>
      <c r="L10" s="53"/>
      <c r="M10" s="159">
        <v>18.290108142315511</v>
      </c>
      <c r="N10" s="64"/>
      <c r="O10" s="53"/>
    </row>
    <row r="11" spans="2:15" ht="21" customHeight="1" x14ac:dyDescent="0.25">
      <c r="B11" s="194"/>
      <c r="C11" s="188" t="s">
        <v>33</v>
      </c>
      <c r="D11" s="177"/>
      <c r="E11" s="334">
        <v>141.48338876813699</v>
      </c>
      <c r="F11" s="335">
        <v>133.01678683283905</v>
      </c>
      <c r="G11" s="311"/>
      <c r="H11" s="159">
        <v>6.3650627389893577</v>
      </c>
      <c r="I11" s="78"/>
      <c r="J11" s="345">
        <v>428.7</v>
      </c>
      <c r="K11" s="346">
        <v>382.68519706225993</v>
      </c>
      <c r="L11" s="53"/>
      <c r="M11" s="159">
        <v>12.024192022837465</v>
      </c>
      <c r="N11" s="59"/>
      <c r="O11" s="53"/>
    </row>
    <row r="12" spans="2:15" ht="19.149999999999999" customHeight="1" x14ac:dyDescent="0.25">
      <c r="B12" s="194"/>
      <c r="C12" s="427" t="s">
        <v>18</v>
      </c>
      <c r="D12" s="427"/>
      <c r="E12" s="332">
        <v>1.6632913696</v>
      </c>
      <c r="F12" s="333">
        <v>1.5419200328</v>
      </c>
      <c r="G12" s="311"/>
      <c r="H12" s="159">
        <v>7.8714417231871447</v>
      </c>
      <c r="I12" s="78"/>
      <c r="J12" s="343">
        <v>5.6420746479999995</v>
      </c>
      <c r="K12" s="344">
        <v>5.6085237880000003</v>
      </c>
      <c r="L12" s="53"/>
      <c r="M12" s="159">
        <v>0.7</v>
      </c>
      <c r="N12" s="59"/>
      <c r="O12" s="53"/>
    </row>
    <row r="13" spans="2:15" ht="21" customHeight="1" x14ac:dyDescent="0.25">
      <c r="B13" s="194"/>
      <c r="C13" s="188" t="s">
        <v>9</v>
      </c>
      <c r="D13" s="187"/>
      <c r="E13" s="334">
        <v>143.14668013773698</v>
      </c>
      <c r="F13" s="335">
        <v>134.55870686563901</v>
      </c>
      <c r="G13" s="311"/>
      <c r="H13" s="159">
        <v>6.3823244679910074</v>
      </c>
      <c r="I13" s="78"/>
      <c r="J13" s="345">
        <v>434.35522049197402</v>
      </c>
      <c r="K13" s="346">
        <v>388.29372085025994</v>
      </c>
      <c r="L13" s="53"/>
      <c r="M13" s="159">
        <v>11.862540434816115</v>
      </c>
      <c r="N13" s="59"/>
      <c r="O13" s="53"/>
    </row>
    <row r="14" spans="2:15" ht="21" customHeight="1" x14ac:dyDescent="0.25">
      <c r="B14" s="194"/>
      <c r="C14" s="187" t="s">
        <v>27</v>
      </c>
      <c r="D14" s="187"/>
      <c r="E14" s="336"/>
      <c r="F14" s="337"/>
      <c r="G14" s="328"/>
      <c r="H14" s="160"/>
      <c r="I14" s="78"/>
      <c r="J14" s="347"/>
      <c r="K14" s="348"/>
      <c r="L14" s="53"/>
      <c r="M14" s="349"/>
      <c r="N14" s="58"/>
      <c r="O14" s="53"/>
    </row>
    <row r="15" spans="2:15" ht="19.149999999999999" customHeight="1" x14ac:dyDescent="0.25">
      <c r="B15" s="194"/>
      <c r="C15" s="427" t="s">
        <v>34</v>
      </c>
      <c r="D15" s="427"/>
      <c r="E15" s="332">
        <v>28.84542225101351</v>
      </c>
      <c r="F15" s="333">
        <v>31.72737616650474</v>
      </c>
      <c r="G15" s="311"/>
      <c r="H15" s="159">
        <v>-2.8819539154912306</v>
      </c>
      <c r="I15" s="53"/>
      <c r="J15" s="343">
        <v>29.960599999999999</v>
      </c>
      <c r="K15" s="343">
        <v>31.889700000000001</v>
      </c>
      <c r="L15" s="53"/>
      <c r="M15" s="159">
        <v>-1.9291000000000018</v>
      </c>
      <c r="N15" s="64"/>
      <c r="O15" s="53"/>
    </row>
    <row r="16" spans="2:15" ht="19.149999999999999" customHeight="1" x14ac:dyDescent="0.25">
      <c r="B16" s="194"/>
      <c r="C16" s="427" t="s">
        <v>35</v>
      </c>
      <c r="D16" s="427"/>
      <c r="E16" s="332">
        <v>71.154577748986497</v>
      </c>
      <c r="F16" s="333">
        <v>68.27262383349526</v>
      </c>
      <c r="G16" s="311"/>
      <c r="H16" s="159">
        <v>2.8819539154912377</v>
      </c>
      <c r="I16" s="53"/>
      <c r="J16" s="343">
        <v>70.039400000000001</v>
      </c>
      <c r="K16" s="343">
        <v>68.110100000000003</v>
      </c>
      <c r="L16" s="53"/>
      <c r="M16" s="159">
        <v>1.9292999999999978</v>
      </c>
      <c r="N16" s="64"/>
      <c r="O16" s="53"/>
    </row>
    <row r="17" spans="2:15" ht="19.149999999999999" customHeight="1" x14ac:dyDescent="0.25">
      <c r="B17" s="194"/>
      <c r="C17" s="427" t="s">
        <v>28</v>
      </c>
      <c r="D17" s="427"/>
      <c r="E17" s="332">
        <v>68.179914719309735</v>
      </c>
      <c r="F17" s="333">
        <v>71.03877015141461</v>
      </c>
      <c r="G17" s="311"/>
      <c r="H17" s="159">
        <v>-2.8588554321048747</v>
      </c>
      <c r="I17" s="53"/>
      <c r="J17" s="343">
        <v>68.773099999999999</v>
      </c>
      <c r="K17" s="343">
        <v>71.870999999999995</v>
      </c>
      <c r="L17" s="53"/>
      <c r="M17" s="159">
        <v>-3.0978999999999957</v>
      </c>
      <c r="N17" s="64"/>
      <c r="O17" s="53"/>
    </row>
    <row r="18" spans="2:15" ht="19.149999999999999" customHeight="1" x14ac:dyDescent="0.25">
      <c r="B18" s="194"/>
      <c r="C18" s="427" t="s">
        <v>29</v>
      </c>
      <c r="D18" s="427"/>
      <c r="E18" s="332">
        <v>31.820085280690403</v>
      </c>
      <c r="F18" s="333">
        <v>28.961229848585397</v>
      </c>
      <c r="G18" s="311"/>
      <c r="H18" s="159">
        <v>2.8588554321050061</v>
      </c>
      <c r="I18" s="53"/>
      <c r="J18" s="343">
        <v>31.226900000000001</v>
      </c>
      <c r="K18" s="343">
        <v>28.1129</v>
      </c>
      <c r="L18" s="53"/>
      <c r="M18" s="159">
        <v>3.1140000000000008</v>
      </c>
      <c r="N18" s="53"/>
      <c r="O18" s="53"/>
    </row>
    <row r="19" spans="2:15" ht="21" customHeight="1" x14ac:dyDescent="0.25">
      <c r="B19" s="195"/>
      <c r="C19" s="190" t="s">
        <v>19</v>
      </c>
      <c r="D19" s="190"/>
      <c r="E19" s="58"/>
      <c r="F19" s="316"/>
      <c r="G19" s="58"/>
      <c r="H19" s="160"/>
      <c r="I19" s="58"/>
      <c r="J19" s="58"/>
      <c r="K19" s="58"/>
      <c r="L19" s="58"/>
      <c r="M19" s="159"/>
      <c r="N19" s="58"/>
      <c r="O19" s="53"/>
    </row>
    <row r="20" spans="2:15" ht="19.149999999999999" customHeight="1" x14ac:dyDescent="0.25">
      <c r="B20" s="194"/>
      <c r="C20" s="191" t="s">
        <v>3</v>
      </c>
      <c r="D20" s="187"/>
      <c r="E20" s="132">
        <v>10273.23046227645</v>
      </c>
      <c r="F20" s="389">
        <v>8884.2712262267214</v>
      </c>
      <c r="G20" s="53"/>
      <c r="H20" s="159">
        <v>15.633913020906709</v>
      </c>
      <c r="I20" s="53"/>
      <c r="J20" s="306">
        <v>30191.966633153312</v>
      </c>
      <c r="K20" s="307">
        <v>25181.56719229899</v>
      </c>
      <c r="L20" s="53"/>
      <c r="M20" s="159">
        <v>19.897091402581957</v>
      </c>
      <c r="N20" s="64"/>
      <c r="O20" s="53"/>
    </row>
    <row r="21" spans="2:15" ht="19.149999999999999" customHeight="1" x14ac:dyDescent="0.25">
      <c r="B21" s="195"/>
      <c r="C21" s="196" t="s">
        <v>4</v>
      </c>
      <c r="D21" s="197"/>
      <c r="E21" s="132">
        <v>1881.3578865051948</v>
      </c>
      <c r="F21" s="389">
        <v>1587.0893741505342</v>
      </c>
      <c r="G21" s="69"/>
      <c r="H21" s="161">
        <v>18.541395156915041</v>
      </c>
      <c r="I21" s="53"/>
      <c r="J21" s="306">
        <v>5776.9345977024032</v>
      </c>
      <c r="K21" s="307">
        <v>4632.3833573820202</v>
      </c>
      <c r="L21" s="69"/>
      <c r="M21" s="155">
        <v>24.707610575805706</v>
      </c>
      <c r="N21" s="52"/>
      <c r="O21" s="53"/>
    </row>
    <row r="22" spans="2:15" x14ac:dyDescent="0.25">
      <c r="B22" s="195"/>
      <c r="C22" s="425" t="s">
        <v>21</v>
      </c>
      <c r="D22" s="425"/>
      <c r="E22" s="368">
        <v>0.18313206283199684</v>
      </c>
      <c r="F22" s="371">
        <v>0.17864035594336464</v>
      </c>
      <c r="G22" s="67"/>
      <c r="H22" s="393" t="s">
        <v>174</v>
      </c>
      <c r="I22" s="52"/>
      <c r="J22" s="369">
        <v>0.19134012261920177</v>
      </c>
      <c r="K22" s="390">
        <v>0.18395929538486758</v>
      </c>
      <c r="L22" s="52"/>
      <c r="M22" s="393" t="s">
        <v>175</v>
      </c>
      <c r="N22" s="52"/>
      <c r="O22" s="53"/>
    </row>
    <row r="23" spans="2:15" x14ac:dyDescent="0.25">
      <c r="B23" s="71"/>
      <c r="C23" s="72" t="s">
        <v>22</v>
      </c>
      <c r="D23" s="80"/>
      <c r="E23" s="68"/>
      <c r="F23" s="68"/>
      <c r="G23" s="69"/>
      <c r="H23" s="53"/>
      <c r="I23" s="53"/>
      <c r="J23" s="68"/>
      <c r="K23" s="68"/>
      <c r="L23" s="69"/>
      <c r="M23" s="53"/>
      <c r="N23" s="53"/>
      <c r="O23" s="53"/>
    </row>
    <row r="24" spans="2:15" x14ac:dyDescent="0.25">
      <c r="B24" s="71"/>
      <c r="C24" s="72" t="s">
        <v>23</v>
      </c>
      <c r="D24" s="80"/>
      <c r="E24" s="68"/>
      <c r="F24" s="68"/>
      <c r="G24" s="69"/>
      <c r="H24" s="53"/>
      <c r="I24" s="53"/>
      <c r="J24" s="68"/>
      <c r="K24" s="68"/>
      <c r="L24" s="69"/>
      <c r="M24" s="53"/>
      <c r="N24" s="53"/>
      <c r="O24" s="53"/>
    </row>
    <row r="25" spans="2:15" x14ac:dyDescent="0.25">
      <c r="B25" s="71"/>
      <c r="C25" s="77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</row>
  </sheetData>
  <mergeCells count="11">
    <mergeCell ref="C22:D22"/>
    <mergeCell ref="C18:D18"/>
    <mergeCell ref="B2:M2"/>
    <mergeCell ref="C15:D15"/>
    <mergeCell ref="C16:D16"/>
    <mergeCell ref="C17:D17"/>
    <mergeCell ref="C12:D12"/>
    <mergeCell ref="C10:D10"/>
    <mergeCell ref="C6:D6"/>
    <mergeCell ref="C7:D7"/>
    <mergeCell ref="C9:D9"/>
  </mergeCells>
  <pageMargins left="0.7" right="0.7" top="0.75" bottom="0.75" header="0.3" footer="0.3"/>
  <pageSetup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92D050"/>
  </sheetPr>
  <dimension ref="A1:AA77"/>
  <sheetViews>
    <sheetView showGridLines="0" zoomScale="80" zoomScaleNormal="80" zoomScalePageLayoutView="80" workbookViewId="0"/>
  </sheetViews>
  <sheetFormatPr defaultColWidth="11.42578125" defaultRowHeight="15" outlineLevelCol="1" x14ac:dyDescent="0.25"/>
  <cols>
    <col min="1" max="1" width="3.42578125" customWidth="1"/>
    <col min="2" max="2" width="1.28515625" customWidth="1"/>
    <col min="3" max="3" width="5.42578125" customWidth="1"/>
    <col min="4" max="4" width="50.28515625" customWidth="1"/>
    <col min="5" max="6" width="14.28515625" style="6" customWidth="1"/>
    <col min="7" max="7" width="3.7109375" style="6" hidden="1" customWidth="1"/>
    <col min="8" max="8" width="11.28515625" style="6" customWidth="1"/>
    <col min="9" max="9" width="13.42578125" style="6" customWidth="1"/>
    <col min="10" max="10" width="1.28515625" style="6" hidden="1" customWidth="1" outlineLevel="1"/>
    <col min="11" max="12" width="16.7109375" style="6" hidden="1" customWidth="1" outlineLevel="1"/>
    <col min="13" max="13" width="2" style="6" hidden="1" customWidth="1" outlineLevel="1"/>
    <col min="14" max="14" width="11.7109375" style="6" hidden="1" customWidth="1" outlineLevel="1"/>
    <col min="15" max="15" width="9.7109375" style="6" hidden="1" customWidth="1" outlineLevel="1"/>
    <col min="16" max="16" width="1.28515625" customWidth="1" collapsed="1"/>
    <col min="17" max="17" width="2.7109375" customWidth="1"/>
    <col min="18" max="18" width="1.28515625" customWidth="1" outlineLevel="1"/>
    <col min="19" max="19" width="16.5703125" customWidth="1" outlineLevel="1"/>
    <col min="20" max="20" width="14.7109375" customWidth="1" outlineLevel="1"/>
    <col min="21" max="21" width="1.28515625" customWidth="1" outlineLevel="1"/>
    <col min="22" max="22" width="11.7109375" customWidth="1" outlineLevel="1"/>
    <col min="23" max="23" width="11" customWidth="1" outlineLevel="1"/>
    <col min="24" max="27" width="11.42578125" customWidth="1"/>
  </cols>
  <sheetData>
    <row r="1" spans="2:23" ht="23.25" customHeight="1" x14ac:dyDescent="0.25">
      <c r="B1" s="432" t="s">
        <v>37</v>
      </c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</row>
    <row r="2" spans="2:23" ht="21.75" customHeight="1" x14ac:dyDescent="0.25">
      <c r="B2" s="433" t="s">
        <v>38</v>
      </c>
      <c r="C2" s="433"/>
      <c r="D2" s="433"/>
      <c r="E2" s="433"/>
      <c r="F2" s="433"/>
      <c r="G2" s="433"/>
      <c r="H2" s="433"/>
      <c r="I2" s="433"/>
      <c r="J2" s="433"/>
      <c r="K2" s="433"/>
      <c r="L2" s="433"/>
      <c r="M2" s="433"/>
      <c r="N2" s="433"/>
      <c r="O2" s="433"/>
      <c r="P2" s="433"/>
      <c r="Q2" s="433"/>
      <c r="R2" s="433"/>
      <c r="S2" s="433"/>
      <c r="T2" s="433"/>
      <c r="U2" s="433"/>
      <c r="V2" s="433"/>
      <c r="W2" s="433"/>
    </row>
    <row r="3" spans="2:23" ht="21.75" customHeight="1" x14ac:dyDescent="0.25">
      <c r="B3" s="434" t="s">
        <v>39</v>
      </c>
      <c r="C3" s="434"/>
      <c r="D3" s="434"/>
      <c r="E3" s="434"/>
      <c r="F3" s="434"/>
      <c r="G3" s="434"/>
      <c r="H3" s="434"/>
      <c r="I3" s="434"/>
      <c r="J3" s="434"/>
      <c r="K3" s="434"/>
      <c r="L3" s="434"/>
      <c r="M3" s="434"/>
      <c r="N3" s="434"/>
      <c r="O3" s="434"/>
      <c r="P3" s="434"/>
      <c r="Q3" s="434"/>
      <c r="R3" s="434"/>
      <c r="S3" s="434"/>
      <c r="T3" s="434"/>
      <c r="U3" s="434"/>
      <c r="V3" s="434"/>
      <c r="W3" s="434"/>
    </row>
    <row r="4" spans="2:23" ht="15" customHeight="1" x14ac:dyDescent="0.25">
      <c r="B4" s="110"/>
      <c r="C4" s="110"/>
      <c r="D4" s="110"/>
      <c r="E4" s="110"/>
      <c r="F4" s="110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53"/>
      <c r="R4" s="112"/>
      <c r="S4" s="112"/>
      <c r="T4" s="112"/>
      <c r="U4" s="112"/>
      <c r="V4" s="112"/>
      <c r="W4" s="112"/>
    </row>
    <row r="5" spans="2:23" ht="6" customHeight="1" x14ac:dyDescent="0.25">
      <c r="B5" s="53"/>
      <c r="C5" s="53"/>
      <c r="D5" s="53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53"/>
      <c r="Q5" s="53"/>
      <c r="R5" s="53"/>
      <c r="S5" s="53"/>
      <c r="T5" s="53"/>
      <c r="U5" s="53"/>
      <c r="V5" s="53"/>
      <c r="W5" s="53"/>
    </row>
    <row r="6" spans="2:23" ht="15.75" x14ac:dyDescent="0.25">
      <c r="B6" s="242"/>
      <c r="C6" s="242"/>
      <c r="D6" s="242"/>
      <c r="E6" s="431" t="s">
        <v>167</v>
      </c>
      <c r="F6" s="431" t="s">
        <v>168</v>
      </c>
      <c r="G6" s="225"/>
      <c r="H6" s="435" t="s">
        <v>40</v>
      </c>
      <c r="I6" s="436"/>
      <c r="J6" s="225"/>
      <c r="K6" s="225"/>
      <c r="L6" s="225"/>
      <c r="M6" s="225"/>
      <c r="N6" s="435" t="s">
        <v>41</v>
      </c>
      <c r="O6" s="436"/>
      <c r="P6" s="111"/>
      <c r="Q6" s="53"/>
      <c r="R6" s="225"/>
      <c r="S6" s="437" t="s">
        <v>169</v>
      </c>
      <c r="T6" s="437" t="s">
        <v>170</v>
      </c>
      <c r="U6" s="225"/>
      <c r="V6" s="435" t="s">
        <v>40</v>
      </c>
      <c r="W6" s="436"/>
    </row>
    <row r="7" spans="2:23" ht="15.75" x14ac:dyDescent="0.25">
      <c r="B7" s="242"/>
      <c r="C7" s="229"/>
      <c r="D7" s="234"/>
      <c r="E7" s="431"/>
      <c r="F7" s="431"/>
      <c r="G7" s="397"/>
      <c r="H7" s="232" t="s">
        <v>42</v>
      </c>
      <c r="I7" s="233" t="s">
        <v>43</v>
      </c>
      <c r="J7" s="397"/>
      <c r="K7" s="397" t="s">
        <v>44</v>
      </c>
      <c r="L7" s="397" t="s">
        <v>45</v>
      </c>
      <c r="M7" s="225"/>
      <c r="N7" s="232" t="s">
        <v>42</v>
      </c>
      <c r="O7" s="233" t="s">
        <v>43</v>
      </c>
      <c r="P7" s="111"/>
      <c r="Q7" s="53"/>
      <c r="R7" s="397"/>
      <c r="S7" s="437"/>
      <c r="T7" s="437"/>
      <c r="U7" s="225"/>
      <c r="V7" s="232" t="s">
        <v>42</v>
      </c>
      <c r="W7" s="233" t="s">
        <v>43</v>
      </c>
    </row>
    <row r="8" spans="2:23" ht="9" customHeight="1" x14ac:dyDescent="0.25">
      <c r="B8" s="53"/>
      <c r="C8" s="53"/>
      <c r="D8" s="88"/>
      <c r="E8" s="56"/>
      <c r="F8" s="56"/>
      <c r="G8" s="56"/>
      <c r="H8" s="162"/>
      <c r="I8" s="163"/>
      <c r="J8" s="56"/>
      <c r="K8" s="56"/>
      <c r="L8" s="56"/>
      <c r="M8" s="55"/>
      <c r="N8" s="162"/>
      <c r="O8" s="163"/>
      <c r="P8" s="111"/>
      <c r="Q8" s="53"/>
      <c r="R8" s="56"/>
      <c r="S8" s="56"/>
      <c r="T8" s="56"/>
      <c r="U8" s="55"/>
      <c r="V8" s="162"/>
      <c r="W8" s="163"/>
    </row>
    <row r="9" spans="2:23" ht="15.75" x14ac:dyDescent="0.25">
      <c r="B9" s="186"/>
      <c r="C9" s="200" t="s">
        <v>3</v>
      </c>
      <c r="D9" s="200"/>
      <c r="E9" s="135">
        <v>55722.60965299161</v>
      </c>
      <c r="F9" s="287">
        <v>47946.4389761083</v>
      </c>
      <c r="G9" s="55"/>
      <c r="H9" s="164">
        <v>7776.1706768833101</v>
      </c>
      <c r="I9" s="168">
        <v>16.218453013284616</v>
      </c>
      <c r="J9" s="55"/>
      <c r="K9" s="135">
        <v>118804.16963799253</v>
      </c>
      <c r="L9" s="136">
        <v>100594.24119323617</v>
      </c>
      <c r="M9" s="55"/>
      <c r="N9" s="164">
        <v>18209.928444756355</v>
      </c>
      <c r="O9" s="165">
        <v>18.102356783800431</v>
      </c>
      <c r="P9" s="52"/>
      <c r="Q9" s="53"/>
      <c r="R9" s="55"/>
      <c r="S9" s="297">
        <v>155150.60157132795</v>
      </c>
      <c r="T9" s="287">
        <v>134228.49602939351</v>
      </c>
      <c r="U9" s="55"/>
      <c r="V9" s="164">
        <v>20922.105541934434</v>
      </c>
      <c r="W9" s="168">
        <v>15.586932850199631</v>
      </c>
    </row>
    <row r="10" spans="2:23" x14ac:dyDescent="0.25">
      <c r="B10" s="186"/>
      <c r="C10" s="199"/>
      <c r="D10" s="201"/>
      <c r="E10" s="113"/>
      <c r="F10" s="113"/>
      <c r="G10" s="55"/>
      <c r="H10" s="164"/>
      <c r="I10" s="168"/>
      <c r="J10" s="55"/>
      <c r="K10" s="105"/>
      <c r="L10" s="105"/>
      <c r="M10" s="55"/>
      <c r="N10" s="164"/>
      <c r="O10" s="165"/>
      <c r="P10" s="52"/>
      <c r="Q10" s="53"/>
      <c r="R10" s="55"/>
      <c r="S10" s="113"/>
      <c r="T10" s="113"/>
      <c r="U10" s="55"/>
      <c r="V10" s="164"/>
      <c r="W10" s="168"/>
    </row>
    <row r="11" spans="2:23" x14ac:dyDescent="0.25">
      <c r="B11" s="186"/>
      <c r="C11" s="199" t="s">
        <v>46</v>
      </c>
      <c r="D11" s="202"/>
      <c r="E11" s="133">
        <v>30627.75980918108</v>
      </c>
      <c r="F11" s="288">
        <v>26394.805753003486</v>
      </c>
      <c r="G11" s="55"/>
      <c r="H11" s="164">
        <v>4232.9540561775939</v>
      </c>
      <c r="I11" s="168">
        <v>16.037072201965042</v>
      </c>
      <c r="J11" s="55"/>
      <c r="K11" s="133">
        <v>66669.382111603394</v>
      </c>
      <c r="L11" s="134">
        <v>55602.561420219834</v>
      </c>
      <c r="M11" s="55"/>
      <c r="N11" s="164">
        <v>11066.82069138356</v>
      </c>
      <c r="O11" s="165">
        <v>19.903436835841724</v>
      </c>
      <c r="P11" s="52"/>
      <c r="Q11" s="53"/>
      <c r="R11" s="55"/>
      <c r="S11" s="298">
        <v>85784.934823243908</v>
      </c>
      <c r="T11" s="288">
        <v>73449.220874376362</v>
      </c>
      <c r="U11" s="55"/>
      <c r="V11" s="164">
        <v>12335.713948867546</v>
      </c>
      <c r="W11" s="168">
        <v>16.794887409310832</v>
      </c>
    </row>
    <row r="12" spans="2:23" ht="15.75" x14ac:dyDescent="0.25">
      <c r="B12" s="186"/>
      <c r="C12" s="202"/>
      <c r="D12" s="200" t="s">
        <v>47</v>
      </c>
      <c r="E12" s="135">
        <v>25094.849843810531</v>
      </c>
      <c r="F12" s="287">
        <v>21551.633223104815</v>
      </c>
      <c r="G12" s="55"/>
      <c r="H12" s="164">
        <v>3543.2166207057162</v>
      </c>
      <c r="I12" s="168">
        <v>16.440594473866366</v>
      </c>
      <c r="J12" s="55"/>
      <c r="K12" s="135">
        <v>52134.787526389133</v>
      </c>
      <c r="L12" s="136">
        <v>44991.679773016338</v>
      </c>
      <c r="M12" s="55"/>
      <c r="N12" s="164">
        <v>7143.1077533727948</v>
      </c>
      <c r="O12" s="165">
        <v>15.876508255326049</v>
      </c>
      <c r="P12" s="52"/>
      <c r="Q12" s="53"/>
      <c r="R12" s="55"/>
      <c r="S12" s="297">
        <v>69365.666748084041</v>
      </c>
      <c r="T12" s="287">
        <v>60779.275155017152</v>
      </c>
      <c r="U12" s="55"/>
      <c r="V12" s="164">
        <v>8586.3915930668882</v>
      </c>
      <c r="W12" s="168">
        <v>14.127170110481501</v>
      </c>
    </row>
    <row r="13" spans="2:23" x14ac:dyDescent="0.25">
      <c r="B13" s="186"/>
      <c r="C13" s="201"/>
      <c r="D13" s="202"/>
      <c r="E13" s="137">
        <v>0.45035309724520861</v>
      </c>
      <c r="F13" s="289">
        <v>0.44949392871166072</v>
      </c>
      <c r="G13" s="55"/>
      <c r="H13" s="164"/>
      <c r="I13" s="168"/>
      <c r="J13" s="55"/>
      <c r="K13" s="137">
        <v>0.43882961082299327</v>
      </c>
      <c r="L13" s="138">
        <v>0.44725900050868439</v>
      </c>
      <c r="M13" s="55"/>
      <c r="N13" s="164"/>
      <c r="O13" s="165"/>
      <c r="P13" s="52"/>
      <c r="Q13" s="53"/>
      <c r="R13" s="55"/>
      <c r="S13" s="299">
        <v>0.44708603154332155</v>
      </c>
      <c r="T13" s="289">
        <v>0.45280456052869456</v>
      </c>
      <c r="U13" s="55"/>
      <c r="V13" s="164"/>
      <c r="W13" s="168"/>
    </row>
    <row r="14" spans="2:23" ht="13.15" customHeight="1" x14ac:dyDescent="0.25">
      <c r="B14" s="186"/>
      <c r="C14" s="201"/>
      <c r="D14" s="202"/>
      <c r="E14" s="106"/>
      <c r="F14" s="290"/>
      <c r="G14" s="55"/>
      <c r="H14" s="164"/>
      <c r="I14" s="168"/>
      <c r="J14" s="55"/>
      <c r="K14" s="106"/>
      <c r="L14" s="106"/>
      <c r="M14" s="55"/>
      <c r="N14" s="164"/>
      <c r="O14" s="165"/>
      <c r="P14" s="52"/>
      <c r="Q14" s="53"/>
      <c r="R14" s="55"/>
      <c r="S14" s="113"/>
      <c r="T14" s="290"/>
      <c r="U14" s="55"/>
      <c r="V14" s="164"/>
      <c r="W14" s="168"/>
    </row>
    <row r="15" spans="2:23" x14ac:dyDescent="0.25">
      <c r="B15" s="186"/>
      <c r="C15" s="199" t="s">
        <v>48</v>
      </c>
      <c r="D15" s="202"/>
      <c r="E15" s="133">
        <v>14542.616134685426</v>
      </c>
      <c r="F15" s="133">
        <v>12319.731287032049</v>
      </c>
      <c r="G15" s="55"/>
      <c r="H15" s="164">
        <v>2222.8848476533767</v>
      </c>
      <c r="I15" s="168">
        <v>18.04329003501255</v>
      </c>
      <c r="J15" s="55"/>
      <c r="K15" s="133">
        <v>31887.562888476401</v>
      </c>
      <c r="L15" s="134">
        <v>25937.859458887899</v>
      </c>
      <c r="M15" s="55"/>
      <c r="N15" s="164">
        <v>5949.7034295885023</v>
      </c>
      <c r="O15" s="165">
        <v>22.938297738172729</v>
      </c>
      <c r="P15" s="52"/>
      <c r="Q15" s="53"/>
      <c r="R15" s="300"/>
      <c r="S15" s="298">
        <v>40237.761344218728</v>
      </c>
      <c r="T15" s="288">
        <v>34921.624136625171</v>
      </c>
      <c r="U15" s="55"/>
      <c r="V15" s="164">
        <v>5316.1372075935578</v>
      </c>
      <c r="W15" s="168">
        <v>15.22305258997989</v>
      </c>
    </row>
    <row r="16" spans="2:23" x14ac:dyDescent="0.25">
      <c r="B16" s="186"/>
      <c r="C16" s="199" t="s">
        <v>49</v>
      </c>
      <c r="D16" s="202"/>
      <c r="E16" s="133">
        <v>2420.3885203459931</v>
      </c>
      <c r="F16" s="133">
        <v>2331.2031644969757</v>
      </c>
      <c r="G16" s="55"/>
      <c r="H16" s="164">
        <v>89.185355849017469</v>
      </c>
      <c r="I16" s="168">
        <v>3.8257221510018757</v>
      </c>
      <c r="J16" s="55"/>
      <c r="K16" s="133">
        <v>5867.4301582320904</v>
      </c>
      <c r="L16" s="134">
        <v>5157.1909526955396</v>
      </c>
      <c r="M16" s="55"/>
      <c r="N16" s="164">
        <v>710.2392055365508</v>
      </c>
      <c r="O16" s="165">
        <v>13.77182291777126</v>
      </c>
      <c r="P16" s="52"/>
      <c r="Q16" s="53"/>
      <c r="R16" s="55"/>
      <c r="S16" s="298">
        <v>6933.8839205414679</v>
      </c>
      <c r="T16" s="288">
        <v>6798.7516753960181</v>
      </c>
      <c r="U16" s="55"/>
      <c r="V16" s="164">
        <v>135.13224514544982</v>
      </c>
      <c r="W16" s="168">
        <v>1.9876037778299827</v>
      </c>
    </row>
    <row r="17" spans="2:26" ht="15.75" x14ac:dyDescent="0.25">
      <c r="B17" s="186"/>
      <c r="C17" s="202"/>
      <c r="D17" s="372" t="s">
        <v>50</v>
      </c>
      <c r="E17" s="135">
        <v>16963.004655031418</v>
      </c>
      <c r="F17" s="287">
        <v>14650.934451529025</v>
      </c>
      <c r="G17" s="55"/>
      <c r="H17" s="164">
        <v>2312.0702035023933</v>
      </c>
      <c r="I17" s="168">
        <v>15.78104257548636</v>
      </c>
      <c r="J17" s="55"/>
      <c r="K17" s="133">
        <v>37754.993046708492</v>
      </c>
      <c r="L17" s="134">
        <v>31095.050411583437</v>
      </c>
      <c r="M17" s="55"/>
      <c r="N17" s="164">
        <v>6659.9426351250549</v>
      </c>
      <c r="O17" s="165">
        <v>21.418015237062015</v>
      </c>
      <c r="P17" s="52"/>
      <c r="Q17" s="53"/>
      <c r="R17" s="55"/>
      <c r="S17" s="297">
        <v>47171.645264760198</v>
      </c>
      <c r="T17" s="287">
        <v>41720.375812021186</v>
      </c>
      <c r="U17" s="55"/>
      <c r="V17" s="164">
        <v>5451.2694527390122</v>
      </c>
      <c r="W17" s="168">
        <v>13.066204094854527</v>
      </c>
    </row>
    <row r="18" spans="2:26" x14ac:dyDescent="0.25">
      <c r="B18" s="186"/>
      <c r="C18" s="199"/>
      <c r="D18" s="202"/>
      <c r="E18" s="137">
        <v>0.30441870473524596</v>
      </c>
      <c r="F18" s="289">
        <v>0.30556877141240002</v>
      </c>
      <c r="G18" s="55"/>
      <c r="H18" s="164"/>
      <c r="I18" s="168"/>
      <c r="J18" s="55"/>
      <c r="K18" s="137">
        <v>0.31779181792820493</v>
      </c>
      <c r="L18" s="138">
        <v>0.30911362363031802</v>
      </c>
      <c r="M18" s="55"/>
      <c r="N18" s="164"/>
      <c r="O18" s="165"/>
      <c r="P18" s="52"/>
      <c r="Q18" s="53"/>
      <c r="R18" s="55"/>
      <c r="S18" s="299">
        <v>0.30403778513919461</v>
      </c>
      <c r="T18" s="289">
        <v>0.31081608634641344</v>
      </c>
      <c r="U18" s="55"/>
      <c r="V18" s="164"/>
      <c r="W18" s="168"/>
    </row>
    <row r="19" spans="2:26" x14ac:dyDescent="0.25">
      <c r="B19" s="186"/>
      <c r="C19" s="199"/>
      <c r="D19" s="202"/>
      <c r="E19" s="106"/>
      <c r="F19" s="290"/>
      <c r="G19" s="55"/>
      <c r="H19" s="164"/>
      <c r="I19" s="168"/>
      <c r="J19" s="55"/>
      <c r="K19" s="106"/>
      <c r="L19" s="106"/>
      <c r="M19" s="55"/>
      <c r="N19" s="164"/>
      <c r="O19" s="165"/>
      <c r="P19" s="52"/>
      <c r="Q19" s="53"/>
      <c r="R19" s="55"/>
      <c r="S19" s="113"/>
      <c r="T19" s="290"/>
      <c r="U19" s="55"/>
      <c r="V19" s="164"/>
      <c r="W19" s="168"/>
    </row>
    <row r="20" spans="2:26" x14ac:dyDescent="0.25">
      <c r="B20" s="186"/>
      <c r="C20" s="199" t="s">
        <v>51</v>
      </c>
      <c r="D20" s="202"/>
      <c r="E20" s="133">
        <v>25.840803707381372</v>
      </c>
      <c r="F20" s="288">
        <v>40.280557886759013</v>
      </c>
      <c r="G20" s="55"/>
      <c r="H20" s="164">
        <v>-14.43975417937764</v>
      </c>
      <c r="I20" s="168">
        <v>-35.847949822274593</v>
      </c>
      <c r="J20" s="55"/>
      <c r="K20" s="133">
        <v>443.99310360518899</v>
      </c>
      <c r="L20" s="134">
        <v>-3109.9103462135899</v>
      </c>
      <c r="M20" s="55"/>
      <c r="N20" s="164">
        <v>3553.9034498187789</v>
      </c>
      <c r="O20" s="165">
        <v>-114.27671714542396</v>
      </c>
      <c r="P20" s="52"/>
      <c r="Q20" s="53"/>
      <c r="R20" s="55"/>
      <c r="S20" s="298">
        <v>95.385156807628007</v>
      </c>
      <c r="T20" s="288">
        <v>314.88448913067799</v>
      </c>
      <c r="U20" s="55"/>
      <c r="V20" s="164">
        <v>-219.49933232305</v>
      </c>
      <c r="W20" s="168">
        <v>-69.707889686480272</v>
      </c>
    </row>
    <row r="21" spans="2:26" ht="15.75" x14ac:dyDescent="0.25">
      <c r="B21" s="186"/>
      <c r="C21" s="202"/>
      <c r="D21" s="200" t="s">
        <v>52</v>
      </c>
      <c r="E21" s="135">
        <v>8106.0043850717311</v>
      </c>
      <c r="F21" s="287">
        <v>6860.4182136890304</v>
      </c>
      <c r="G21" s="55"/>
      <c r="H21" s="164">
        <v>1245.5861713827007</v>
      </c>
      <c r="I21" s="168">
        <v>18.156125947209787</v>
      </c>
      <c r="J21" s="55"/>
      <c r="K21" s="135">
        <v>13935.801376075451</v>
      </c>
      <c r="L21" s="136">
        <v>17006.539707646491</v>
      </c>
      <c r="M21" s="55"/>
      <c r="N21" s="164">
        <v>-3070.7383315710395</v>
      </c>
      <c r="O21" s="165">
        <v>-18.056220632527452</v>
      </c>
      <c r="P21" s="52"/>
      <c r="Q21" s="53"/>
      <c r="R21" s="55"/>
      <c r="S21" s="297">
        <v>22098.636326516214</v>
      </c>
      <c r="T21" s="287">
        <v>18744.01485386529</v>
      </c>
      <c r="U21" s="55"/>
      <c r="V21" s="164">
        <v>3354.6214726509243</v>
      </c>
      <c r="W21" s="168">
        <v>17.897027391435039</v>
      </c>
    </row>
    <row r="22" spans="2:26" ht="15.75" x14ac:dyDescent="0.25">
      <c r="B22" s="189"/>
      <c r="C22" s="207"/>
      <c r="D22" s="198"/>
      <c r="E22" s="106"/>
      <c r="F22" s="290"/>
      <c r="G22" s="55"/>
      <c r="H22" s="164"/>
      <c r="I22" s="168"/>
      <c r="J22" s="55"/>
      <c r="K22" s="106"/>
      <c r="L22" s="106"/>
      <c r="M22" s="55"/>
      <c r="N22" s="164"/>
      <c r="O22" s="165"/>
      <c r="P22" s="52"/>
      <c r="Q22" s="53"/>
      <c r="R22" s="55"/>
      <c r="S22" s="113"/>
      <c r="T22" s="290"/>
      <c r="U22" s="55"/>
      <c r="V22" s="164"/>
      <c r="W22" s="168"/>
    </row>
    <row r="23" spans="2:26" ht="16.5" x14ac:dyDescent="0.25">
      <c r="B23" s="186"/>
      <c r="C23" s="199" t="s">
        <v>53</v>
      </c>
      <c r="D23" s="202"/>
      <c r="E23" s="133">
        <v>304.55789279354235</v>
      </c>
      <c r="F23" s="288">
        <v>-52.736748722897737</v>
      </c>
      <c r="G23" s="55"/>
      <c r="H23" s="164">
        <v>357.29464151644009</v>
      </c>
      <c r="I23" s="168">
        <v>677.5</v>
      </c>
      <c r="J23" s="55"/>
      <c r="K23" s="133">
        <v>522.96323069423954</v>
      </c>
      <c r="L23" s="134">
        <v>536.73851516550894</v>
      </c>
      <c r="M23" s="55"/>
      <c r="N23" s="164">
        <v>-13.775284471269401</v>
      </c>
      <c r="O23" s="165">
        <v>-2.5664795951938824</v>
      </c>
      <c r="P23" s="52"/>
      <c r="Q23" s="53"/>
      <c r="R23" s="55"/>
      <c r="S23" s="298">
        <v>729.97513853527767</v>
      </c>
      <c r="T23" s="288">
        <v>307.5716414150927</v>
      </c>
      <c r="U23" s="55"/>
      <c r="V23" s="164">
        <v>422.40349712018497</v>
      </c>
      <c r="W23" s="168">
        <v>137.33499459728066</v>
      </c>
    </row>
    <row r="24" spans="2:26" ht="15.75" x14ac:dyDescent="0.25">
      <c r="B24" s="186"/>
      <c r="C24" s="199"/>
      <c r="D24" s="200" t="s">
        <v>54</v>
      </c>
      <c r="E24" s="135">
        <v>8410.5622778652742</v>
      </c>
      <c r="F24" s="287">
        <v>6807.6814649661328</v>
      </c>
      <c r="G24" s="55"/>
      <c r="H24" s="164">
        <v>1602.8808128991413</v>
      </c>
      <c r="I24" s="168">
        <v>23.545179385197869</v>
      </c>
      <c r="J24" s="55"/>
      <c r="K24" s="135">
        <v>14458.764606769691</v>
      </c>
      <c r="L24" s="136">
        <v>17543.278222811998</v>
      </c>
      <c r="M24" s="55"/>
      <c r="N24" s="164">
        <v>-3084.5136160423062</v>
      </c>
      <c r="O24" s="165">
        <v>-17.582310312056904</v>
      </c>
      <c r="P24" s="52"/>
      <c r="Q24" s="53"/>
      <c r="R24" s="300"/>
      <c r="S24" s="297">
        <v>22828.611465051494</v>
      </c>
      <c r="T24" s="287">
        <v>19051.586495280382</v>
      </c>
      <c r="U24" s="55"/>
      <c r="V24" s="164">
        <v>3777.0249697711115</v>
      </c>
      <c r="W24" s="168">
        <v>19.825251669758771</v>
      </c>
      <c r="Y24" s="376"/>
      <c r="Z24" s="376"/>
    </row>
    <row r="25" spans="2:26" x14ac:dyDescent="0.25">
      <c r="B25" s="186"/>
      <c r="C25" s="199"/>
      <c r="D25" s="202"/>
      <c r="E25" s="137">
        <v>0.15093625963036231</v>
      </c>
      <c r="F25" s="289">
        <v>0.14198513195856732</v>
      </c>
      <c r="G25" s="55"/>
      <c r="H25" s="164"/>
      <c r="I25" s="168"/>
      <c r="J25" s="55"/>
      <c r="K25" s="137">
        <v>0.12170250127438209</v>
      </c>
      <c r="L25" s="138">
        <v>0.17439644670227489</v>
      </c>
      <c r="M25" s="55"/>
      <c r="N25" s="164"/>
      <c r="O25" s="168"/>
      <c r="P25" s="52"/>
      <c r="Q25" s="53"/>
      <c r="R25" s="55"/>
      <c r="S25" s="299">
        <v>0.14713840122982969</v>
      </c>
      <c r="T25" s="289">
        <v>0.14193399359185582</v>
      </c>
      <c r="U25" s="55"/>
      <c r="V25" s="164"/>
      <c r="W25" s="168"/>
    </row>
    <row r="26" spans="2:26" ht="15.75" x14ac:dyDescent="0.25">
      <c r="B26" s="189"/>
      <c r="C26" s="203"/>
      <c r="D26" s="204"/>
      <c r="E26" s="105"/>
      <c r="F26" s="291"/>
      <c r="G26" s="55"/>
      <c r="H26" s="164"/>
      <c r="I26" s="168"/>
      <c r="J26" s="55"/>
      <c r="K26" s="105"/>
      <c r="L26" s="105"/>
      <c r="M26" s="55"/>
      <c r="N26" s="164"/>
      <c r="O26" s="165"/>
      <c r="P26" s="52"/>
      <c r="Q26" s="53"/>
      <c r="R26" s="55"/>
      <c r="S26" s="105"/>
      <c r="T26" s="291"/>
      <c r="U26" s="55"/>
      <c r="V26" s="164"/>
      <c r="W26" s="168"/>
    </row>
    <row r="27" spans="2:26" x14ac:dyDescent="0.25">
      <c r="B27" s="186"/>
      <c r="C27" s="199" t="s">
        <v>55</v>
      </c>
      <c r="D27" s="202"/>
      <c r="E27" s="133">
        <v>-510.54958871699603</v>
      </c>
      <c r="F27" s="288">
        <v>-739.39689387942178</v>
      </c>
      <c r="G27" s="55"/>
      <c r="H27" s="164">
        <v>228.84730516242576</v>
      </c>
      <c r="I27" s="168">
        <v>30.9505364516375</v>
      </c>
      <c r="J27" s="55"/>
      <c r="K27" s="133">
        <v>-2708.8810029929141</v>
      </c>
      <c r="L27" s="134">
        <v>-2305.2576271435678</v>
      </c>
      <c r="M27" s="55"/>
      <c r="N27" s="164">
        <v>-403.6233758493463</v>
      </c>
      <c r="O27" s="165">
        <v>17.508818584822293</v>
      </c>
      <c r="P27" s="52"/>
      <c r="Q27" s="53"/>
      <c r="R27" s="55"/>
      <c r="S27" s="301">
        <v>-1804.2407999976979</v>
      </c>
      <c r="T27" s="288">
        <v>-2182.4899419497788</v>
      </c>
      <c r="U27" s="55"/>
      <c r="V27" s="164">
        <v>378.24914195208089</v>
      </c>
      <c r="W27" s="168">
        <v>17.331082937965899</v>
      </c>
    </row>
    <row r="28" spans="2:26" x14ac:dyDescent="0.25">
      <c r="B28" s="186"/>
      <c r="C28" s="199" t="s">
        <v>56</v>
      </c>
      <c r="D28" s="202"/>
      <c r="E28" s="133">
        <v>-54.780103878370014</v>
      </c>
      <c r="F28" s="288">
        <v>176.69747330168701</v>
      </c>
      <c r="G28" s="55"/>
      <c r="H28" s="164">
        <v>-231.47757718005704</v>
      </c>
      <c r="I28" s="168">
        <v>-131.00219989271741</v>
      </c>
      <c r="J28" s="55"/>
      <c r="K28" s="133">
        <v>-764.55033392994153</v>
      </c>
      <c r="L28" s="134">
        <v>-468.62321472443688</v>
      </c>
      <c r="M28" s="55"/>
      <c r="N28" s="164">
        <v>-295.92711920550465</v>
      </c>
      <c r="O28" s="165">
        <v>63.148198788981858</v>
      </c>
      <c r="P28" s="52"/>
      <c r="Q28" s="53"/>
      <c r="R28" s="55"/>
      <c r="S28" s="302">
        <v>-115.22895370626655</v>
      </c>
      <c r="T28" s="288">
        <v>-50.736412629751484</v>
      </c>
      <c r="U28" s="55"/>
      <c r="V28" s="164">
        <v>-64.492541076515067</v>
      </c>
      <c r="W28" s="168">
        <v>-127.112930800112</v>
      </c>
    </row>
    <row r="29" spans="2:26" x14ac:dyDescent="0.25">
      <c r="B29" s="189"/>
      <c r="C29" s="205" t="s">
        <v>57</v>
      </c>
      <c r="D29" s="204"/>
      <c r="E29" s="133">
        <v>-308.8341367111708</v>
      </c>
      <c r="F29" s="288">
        <v>-63.214802780783373</v>
      </c>
      <c r="G29" s="55"/>
      <c r="H29" s="164">
        <v>-245.61933393038743</v>
      </c>
      <c r="I29" s="168">
        <v>-388.54718060601601</v>
      </c>
      <c r="J29" s="55"/>
      <c r="K29" s="133">
        <v>-1</v>
      </c>
      <c r="L29" s="134">
        <v>0</v>
      </c>
      <c r="M29" s="55"/>
      <c r="N29" s="164">
        <v>-1</v>
      </c>
      <c r="O29" s="165" t="e">
        <v>#DIV/0!</v>
      </c>
      <c r="P29" s="52"/>
      <c r="Q29" s="53"/>
      <c r="R29" s="55"/>
      <c r="S29" s="303">
        <v>-750.97833808783832</v>
      </c>
      <c r="T29" s="288">
        <v>-196.15118413302568</v>
      </c>
      <c r="U29" s="55"/>
      <c r="V29" s="164">
        <v>-554.82715395481262</v>
      </c>
      <c r="W29" s="168">
        <v>-282.856897554358</v>
      </c>
    </row>
    <row r="30" spans="2:26" ht="15.75" x14ac:dyDescent="0.25">
      <c r="B30" s="186"/>
      <c r="C30" s="202"/>
      <c r="D30" s="372" t="s">
        <v>58</v>
      </c>
      <c r="E30" s="135">
        <v>-874.16382930653685</v>
      </c>
      <c r="F30" s="287">
        <v>-625.91422335851826</v>
      </c>
      <c r="G30" s="55"/>
      <c r="H30" s="164">
        <v>-248.2496059480186</v>
      </c>
      <c r="I30" s="168">
        <v>-39.661921184018702</v>
      </c>
      <c r="J30" s="55"/>
      <c r="K30" s="133">
        <v>-3473.4313369228557</v>
      </c>
      <c r="L30" s="134">
        <v>-2773.8808418680046</v>
      </c>
      <c r="M30" s="55"/>
      <c r="N30" s="164">
        <v>-699.55049505485113</v>
      </c>
      <c r="O30" s="165">
        <v>25.219197757022439</v>
      </c>
      <c r="P30" s="52"/>
      <c r="Q30" s="53"/>
      <c r="R30" s="55"/>
      <c r="S30" s="373">
        <v>-2670.4480917918027</v>
      </c>
      <c r="T30" s="287">
        <v>-2429.3775387125561</v>
      </c>
      <c r="U30" s="55"/>
      <c r="V30" s="164">
        <v>-241.07055307924657</v>
      </c>
      <c r="W30" s="168">
        <v>-9.9231407732122801</v>
      </c>
    </row>
    <row r="31" spans="2:26" x14ac:dyDescent="0.25">
      <c r="B31" s="189"/>
      <c r="C31" s="206"/>
      <c r="D31" s="204"/>
      <c r="E31" s="107"/>
      <c r="F31" s="292"/>
      <c r="G31" s="55"/>
      <c r="H31" s="164"/>
      <c r="I31" s="168"/>
      <c r="J31" s="55"/>
      <c r="K31" s="107"/>
      <c r="L31" s="107"/>
      <c r="M31" s="55"/>
      <c r="N31" s="164"/>
      <c r="O31" s="165"/>
      <c r="P31" s="52"/>
      <c r="Q31" s="53"/>
      <c r="R31" s="55"/>
      <c r="S31" s="107"/>
      <c r="T31" s="292"/>
      <c r="U31" s="55"/>
      <c r="V31" s="164"/>
      <c r="W31" s="168"/>
    </row>
    <row r="32" spans="2:26" ht="16.5" x14ac:dyDescent="0.25">
      <c r="B32" s="186"/>
      <c r="C32" s="199" t="s">
        <v>59</v>
      </c>
      <c r="D32" s="202"/>
      <c r="E32" s="133">
        <v>47.120148980808558</v>
      </c>
      <c r="F32" s="288">
        <v>7.2158821289080066</v>
      </c>
      <c r="G32" s="55"/>
      <c r="H32" s="164">
        <v>39.904266851900552</v>
      </c>
      <c r="I32" s="168">
        <v>553.0060793542832</v>
      </c>
      <c r="J32" s="55"/>
      <c r="K32" s="133">
        <v>74.318761080194207</v>
      </c>
      <c r="L32" s="134">
        <v>32.709858433960001</v>
      </c>
      <c r="M32" s="55"/>
      <c r="N32" s="164">
        <v>41.608902646234206</v>
      </c>
      <c r="O32" s="165">
        <v>127.20600038743993</v>
      </c>
      <c r="P32" s="52"/>
      <c r="Q32" s="53"/>
      <c r="R32" s="55"/>
      <c r="S32" s="298">
        <v>304.74694514616635</v>
      </c>
      <c r="T32" s="288">
        <v>-117.62963653979403</v>
      </c>
      <c r="U32" s="55"/>
      <c r="V32" s="164">
        <v>422.37658168596039</v>
      </c>
      <c r="W32" s="168">
        <v>359.073269382305</v>
      </c>
    </row>
    <row r="33" spans="2:26" ht="15.75" x14ac:dyDescent="0.25">
      <c r="B33" s="186"/>
      <c r="C33" s="202"/>
      <c r="D33" s="200" t="s">
        <v>60</v>
      </c>
      <c r="E33" s="135">
        <v>7583.5185975395452</v>
      </c>
      <c r="F33" s="287">
        <v>6188.9831237365224</v>
      </c>
      <c r="G33" s="55"/>
      <c r="H33" s="164">
        <v>1394.5354738030228</v>
      </c>
      <c r="I33" s="168">
        <v>22.532546072949856</v>
      </c>
      <c r="J33" s="55"/>
      <c r="K33" s="135">
        <v>11059.652030927031</v>
      </c>
      <c r="L33" s="136">
        <v>14802.107239377952</v>
      </c>
      <c r="M33" s="55"/>
      <c r="N33" s="164">
        <v>-3742.4552084509214</v>
      </c>
      <c r="O33" s="165">
        <v>-25.283259659779333</v>
      </c>
      <c r="P33" s="52"/>
      <c r="Q33" s="53"/>
      <c r="R33" s="55"/>
      <c r="S33" s="297">
        <v>20462.910318405855</v>
      </c>
      <c r="T33" s="287">
        <v>16504.579320028031</v>
      </c>
      <c r="U33" s="55"/>
      <c r="V33" s="164">
        <v>3958.3309983778236</v>
      </c>
      <c r="W33" s="168">
        <v>23.983228664146907</v>
      </c>
    </row>
    <row r="34" spans="2:26" ht="15.75" x14ac:dyDescent="0.25">
      <c r="B34" s="186"/>
      <c r="C34" s="201"/>
      <c r="D34" s="202"/>
      <c r="E34" s="108"/>
      <c r="F34" s="293"/>
      <c r="G34" s="55"/>
      <c r="H34" s="164"/>
      <c r="I34" s="168"/>
      <c r="J34" s="55"/>
      <c r="K34" s="108"/>
      <c r="L34" s="108"/>
      <c r="M34" s="55"/>
      <c r="N34" s="164"/>
      <c r="O34" s="165"/>
      <c r="P34" s="52"/>
      <c r="Q34" s="53"/>
      <c r="R34" s="55"/>
      <c r="S34" s="114"/>
      <c r="T34" s="293"/>
      <c r="U34" s="55"/>
      <c r="V34" s="164"/>
      <c r="W34" s="168"/>
    </row>
    <row r="35" spans="2:26" x14ac:dyDescent="0.25">
      <c r="B35" s="186"/>
      <c r="C35" s="199" t="s">
        <v>61</v>
      </c>
      <c r="D35" s="202"/>
      <c r="E35" s="133">
        <v>-2511.4444027899904</v>
      </c>
      <c r="F35" s="288">
        <v>-2041.6029422973645</v>
      </c>
      <c r="G35" s="55"/>
      <c r="H35" s="164">
        <v>-469.84146049262586</v>
      </c>
      <c r="I35" s="168">
        <v>-23.013361254462399</v>
      </c>
      <c r="J35" s="55"/>
      <c r="K35" s="133">
        <v>3164.7848364802599</v>
      </c>
      <c r="L35" s="134">
        <v>3810.4788821768002</v>
      </c>
      <c r="M35" s="55"/>
      <c r="N35" s="164">
        <v>-645.69404569654034</v>
      </c>
      <c r="O35" s="165">
        <v>-16.945220421420537</v>
      </c>
      <c r="P35" s="52"/>
      <c r="Q35" s="53"/>
      <c r="R35" s="55"/>
      <c r="S35" s="301">
        <v>-6388.7798676623552</v>
      </c>
      <c r="T35" s="288">
        <v>-5212.0510333767215</v>
      </c>
      <c r="U35" s="55"/>
      <c r="V35" s="164">
        <v>-1176.7288342856336</v>
      </c>
      <c r="W35" s="168">
        <v>-22.577078135846001</v>
      </c>
    </row>
    <row r="36" spans="2:26" x14ac:dyDescent="0.25">
      <c r="B36" s="186"/>
      <c r="C36" s="199" t="s">
        <v>62</v>
      </c>
      <c r="D36" s="202"/>
      <c r="E36" s="133">
        <v>-841.79118312064838</v>
      </c>
      <c r="F36" s="288">
        <v>-766.76319338268286</v>
      </c>
      <c r="G36" s="55"/>
      <c r="H36" s="164">
        <v>-75.027989737965527</v>
      </c>
      <c r="I36" s="168">
        <v>-9.7850275528966293</v>
      </c>
      <c r="J36" s="55"/>
      <c r="K36" s="133">
        <v>-1523.1466493378523</v>
      </c>
      <c r="L36" s="134">
        <v>-2162.5392080061861</v>
      </c>
      <c r="M36" s="55"/>
      <c r="N36" s="164">
        <v>639.39255866833378</v>
      </c>
      <c r="O36" s="165">
        <v>-29.566749879084952</v>
      </c>
      <c r="P36" s="52"/>
      <c r="Q36" s="53"/>
      <c r="R36" s="55"/>
      <c r="S36" s="302">
        <v>-2527.5927451241259</v>
      </c>
      <c r="T36" s="288">
        <v>-2197.1571291201117</v>
      </c>
      <c r="U36" s="55"/>
      <c r="V36" s="164">
        <v>-330.43561600401426</v>
      </c>
      <c r="W36" s="168">
        <v>-15.0392346375492</v>
      </c>
    </row>
    <row r="37" spans="2:26" x14ac:dyDescent="0.25">
      <c r="B37" s="189"/>
      <c r="C37" s="206"/>
      <c r="D37" s="204"/>
      <c r="E37" s="109"/>
      <c r="F37" s="294"/>
      <c r="G37" s="55"/>
      <c r="H37" s="164"/>
      <c r="I37" s="168"/>
      <c r="J37" s="55"/>
      <c r="K37" s="109"/>
      <c r="L37" s="109"/>
      <c r="M37" s="55"/>
      <c r="N37" s="164"/>
      <c r="O37" s="165"/>
      <c r="P37" s="52"/>
      <c r="Q37" s="53"/>
      <c r="R37" s="55"/>
      <c r="S37" s="109"/>
      <c r="T37" s="294"/>
      <c r="U37" s="55"/>
      <c r="V37" s="164"/>
      <c r="W37" s="168"/>
    </row>
    <row r="38" spans="2:26" ht="15.75" x14ac:dyDescent="0.25">
      <c r="B38" s="186"/>
      <c r="C38" s="202"/>
      <c r="D38" s="200" t="s">
        <v>63</v>
      </c>
      <c r="E38" s="135">
        <v>4230.2830116289069</v>
      </c>
      <c r="F38" s="287">
        <v>3380.6169880564753</v>
      </c>
      <c r="G38" s="55"/>
      <c r="H38" s="164">
        <v>849.66602357243164</v>
      </c>
      <c r="I38" s="168">
        <v>25.133460151630693</v>
      </c>
      <c r="J38" s="55"/>
      <c r="K38" s="135">
        <v>6371.7205451089194</v>
      </c>
      <c r="L38" s="136">
        <v>8829.089149194966</v>
      </c>
      <c r="M38" s="55"/>
      <c r="N38" s="164">
        <v>-2457.3686040860466</v>
      </c>
      <c r="O38" s="165">
        <v>-27.83264006695536</v>
      </c>
      <c r="P38" s="52"/>
      <c r="Q38" s="53"/>
      <c r="R38" s="55"/>
      <c r="S38" s="310">
        <v>11546.537705619374</v>
      </c>
      <c r="T38" s="287">
        <v>9095.3711575311972</v>
      </c>
      <c r="U38" s="55"/>
      <c r="V38" s="164">
        <v>2451.1665480881766</v>
      </c>
      <c r="W38" s="168">
        <v>26.949604426626927</v>
      </c>
      <c r="Z38" s="376"/>
    </row>
    <row r="39" spans="2:26" ht="15.75" x14ac:dyDescent="0.25">
      <c r="B39" s="189"/>
      <c r="C39" s="203"/>
      <c r="D39" s="204"/>
      <c r="E39" s="137">
        <v>7.5916814341120742E-2</v>
      </c>
      <c r="F39" s="289">
        <v>7.0508197485553328E-2</v>
      </c>
      <c r="G39" s="55"/>
      <c r="H39" s="164"/>
      <c r="I39" s="168"/>
      <c r="J39" s="55"/>
      <c r="K39" s="137">
        <v>5.3632128943993725E-2</v>
      </c>
      <c r="L39" s="138">
        <v>8.7769329978191854E-2</v>
      </c>
      <c r="M39" s="55"/>
      <c r="N39" s="164"/>
      <c r="O39" s="165"/>
      <c r="P39" s="52"/>
      <c r="Q39" s="53"/>
      <c r="R39" s="55"/>
      <c r="S39" s="304">
        <v>7.4421482022491825E-2</v>
      </c>
      <c r="T39" s="289">
        <v>6.7760359585191818E-2</v>
      </c>
      <c r="U39" s="55"/>
      <c r="V39" s="164"/>
      <c r="W39" s="168"/>
    </row>
    <row r="40" spans="2:26" ht="15.75" x14ac:dyDescent="0.25">
      <c r="B40" s="189"/>
      <c r="C40" s="203"/>
      <c r="D40" s="204"/>
      <c r="E40" s="108"/>
      <c r="F40" s="293"/>
      <c r="G40" s="55"/>
      <c r="H40" s="164"/>
      <c r="I40" s="168"/>
      <c r="J40" s="55"/>
      <c r="K40" s="108"/>
      <c r="L40" s="108"/>
      <c r="M40" s="55"/>
      <c r="N40" s="164"/>
      <c r="O40" s="165"/>
      <c r="P40" s="52"/>
      <c r="Q40" s="53"/>
      <c r="R40" s="55"/>
      <c r="S40" s="114"/>
      <c r="T40" s="293"/>
      <c r="U40" s="55"/>
      <c r="V40" s="164"/>
      <c r="W40" s="168"/>
    </row>
    <row r="41" spans="2:26" x14ac:dyDescent="0.25">
      <c r="B41" s="186"/>
      <c r="C41" s="199" t="s">
        <v>64</v>
      </c>
      <c r="D41" s="202"/>
      <c r="E41" s="133">
        <v>2239.0114039439809</v>
      </c>
      <c r="F41" s="288">
        <v>2350.0317896486945</v>
      </c>
      <c r="G41" s="55"/>
      <c r="H41" s="164">
        <v>-111.02038570471359</v>
      </c>
      <c r="I41" s="168">
        <v>-4.7242078253464825</v>
      </c>
      <c r="J41" s="55"/>
      <c r="K41" s="133">
        <v>5753.1629694083604</v>
      </c>
      <c r="L41" s="134">
        <v>4766.7140344713744</v>
      </c>
      <c r="M41" s="55"/>
      <c r="N41" s="164">
        <v>986.44893493698601</v>
      </c>
      <c r="O41" s="165">
        <v>20.694527253015348</v>
      </c>
      <c r="P41" s="52"/>
      <c r="Q41" s="53"/>
      <c r="R41" s="55"/>
      <c r="S41" s="298">
        <v>6714.5869245331478</v>
      </c>
      <c r="T41" s="288">
        <v>6912.2609523475439</v>
      </c>
      <c r="U41" s="55"/>
      <c r="V41" s="164">
        <v>-197.67402781439614</v>
      </c>
      <c r="W41" s="168">
        <v>-2.8597593345671024</v>
      </c>
    </row>
    <row r="42" spans="2:26" ht="15.75" x14ac:dyDescent="0.25">
      <c r="B42" s="186"/>
      <c r="C42" s="202"/>
      <c r="D42" s="200" t="s">
        <v>4</v>
      </c>
      <c r="E42" s="135">
        <v>10675.414485516636</v>
      </c>
      <c r="F42" s="287">
        <v>9197.9938125015869</v>
      </c>
      <c r="G42" s="55"/>
      <c r="H42" s="164">
        <v>1477.420673015049</v>
      </c>
      <c r="I42" s="168">
        <v>16.062422992794279</v>
      </c>
      <c r="J42" s="55"/>
      <c r="K42" s="135">
        <v>20655.920679783241</v>
      </c>
      <c r="L42" s="136">
        <v>19200.081911069781</v>
      </c>
      <c r="M42" s="55"/>
      <c r="N42" s="164">
        <v>1455.83876871346</v>
      </c>
      <c r="O42" s="165">
        <v>7.5824612387413781</v>
      </c>
      <c r="P42" s="52"/>
      <c r="Q42" s="53"/>
      <c r="R42" s="55"/>
      <c r="S42" s="297">
        <v>29638.58354639227</v>
      </c>
      <c r="T42" s="287">
        <v>26278.731936758602</v>
      </c>
      <c r="U42" s="55"/>
      <c r="V42" s="164">
        <v>3359.851609633668</v>
      </c>
      <c r="W42" s="168">
        <v>12.78544039993772</v>
      </c>
    </row>
    <row r="43" spans="2:26" x14ac:dyDescent="0.25">
      <c r="B43" s="186"/>
      <c r="C43" s="202"/>
      <c r="D43" s="202" t="s">
        <v>65</v>
      </c>
      <c r="E43" s="139">
        <v>0.19158138055624069</v>
      </c>
      <c r="F43" s="295">
        <v>0.1918389354647369</v>
      </c>
      <c r="G43" s="55"/>
      <c r="H43" s="164"/>
      <c r="I43" s="168"/>
      <c r="J43" s="55"/>
      <c r="K43" s="139" t="e">
        <v>#REF!</v>
      </c>
      <c r="L43" s="140" t="e">
        <v>#REF!</v>
      </c>
      <c r="M43" s="55"/>
      <c r="N43" s="164"/>
      <c r="O43" s="165"/>
      <c r="P43" s="52"/>
      <c r="Q43" s="53"/>
      <c r="R43" s="55"/>
      <c r="S43" s="305">
        <v>0.19103105786390662</v>
      </c>
      <c r="T43" s="295">
        <v>0.19577610354066735</v>
      </c>
      <c r="U43" s="55"/>
      <c r="V43" s="164"/>
      <c r="W43" s="168"/>
    </row>
    <row r="44" spans="2:26" ht="15.75" x14ac:dyDescent="0.25">
      <c r="B44" s="189"/>
      <c r="C44" s="197"/>
      <c r="D44" s="204"/>
      <c r="E44" s="139"/>
      <c r="F44" s="296"/>
      <c r="G44" s="55"/>
      <c r="H44" s="166"/>
      <c r="I44" s="167"/>
      <c r="J44" s="55"/>
      <c r="K44" s="139">
        <v>0.17386528387617853</v>
      </c>
      <c r="L44" s="140">
        <v>0.19086661108350575</v>
      </c>
      <c r="M44" s="55"/>
      <c r="N44" s="166"/>
      <c r="O44" s="167"/>
      <c r="P44" s="52"/>
      <c r="Q44" s="53"/>
      <c r="R44" s="55"/>
      <c r="S44" s="297"/>
      <c r="T44" s="296"/>
      <c r="U44" s="55"/>
      <c r="V44" s="166"/>
      <c r="W44" s="167"/>
    </row>
    <row r="45" spans="2:26" ht="6.75" customHeight="1" x14ac:dyDescent="0.25">
      <c r="B45" s="53"/>
      <c r="C45" s="53"/>
      <c r="D45" s="53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53"/>
      <c r="Q45" s="53"/>
      <c r="R45" s="53"/>
      <c r="S45" s="53"/>
      <c r="T45" s="53"/>
      <c r="U45" s="53"/>
      <c r="V45" s="53"/>
      <c r="W45" s="53"/>
    </row>
    <row r="46" spans="2:26" x14ac:dyDescent="0.25">
      <c r="B46" s="53"/>
      <c r="C46" s="89" t="s">
        <v>66</v>
      </c>
      <c r="D46" s="53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40"/>
      <c r="Q46" s="40"/>
      <c r="R46" s="53"/>
      <c r="S46" s="53"/>
      <c r="T46" s="53"/>
      <c r="U46" s="53"/>
      <c r="V46" s="53"/>
      <c r="W46" s="53"/>
    </row>
    <row r="47" spans="2:26" ht="15" customHeight="1" x14ac:dyDescent="0.25">
      <c r="B47" s="53"/>
      <c r="C47" s="92" t="s">
        <v>67</v>
      </c>
      <c r="D47" s="92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53"/>
      <c r="Q47" s="53"/>
      <c r="R47" s="93"/>
      <c r="S47" s="93"/>
      <c r="T47" s="93"/>
      <c r="U47" s="93"/>
      <c r="V47" s="93"/>
      <c r="W47" s="93"/>
    </row>
    <row r="48" spans="2:26" ht="15" customHeight="1" x14ac:dyDescent="0.25">
      <c r="B48" s="53"/>
      <c r="C48" s="92" t="s">
        <v>68</v>
      </c>
      <c r="D48" s="92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53"/>
      <c r="Q48" s="53"/>
      <c r="R48" s="93"/>
      <c r="S48" s="93"/>
      <c r="T48" s="93"/>
      <c r="U48" s="93"/>
      <c r="V48" s="93"/>
      <c r="W48" s="93"/>
    </row>
    <row r="49" spans="1:27" x14ac:dyDescent="0.25">
      <c r="B49" s="53"/>
      <c r="C49" s="92" t="s">
        <v>69</v>
      </c>
      <c r="D49" s="92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53"/>
      <c r="Q49" s="53"/>
      <c r="R49" s="92"/>
      <c r="S49" s="92"/>
      <c r="T49" s="92"/>
      <c r="U49" s="92"/>
      <c r="V49" s="92"/>
      <c r="W49" s="92"/>
    </row>
    <row r="50" spans="1:27" ht="15" customHeight="1" x14ac:dyDescent="0.25">
      <c r="B50" s="53"/>
      <c r="C50" s="91"/>
      <c r="D50" s="53"/>
      <c r="E50"/>
      <c r="F50"/>
      <c r="G50" s="78"/>
      <c r="H50" s="78"/>
      <c r="I50" s="78"/>
      <c r="J50" s="78"/>
      <c r="K50" s="78"/>
      <c r="L50" s="78"/>
      <c r="M50" s="78"/>
      <c r="N50" s="78"/>
      <c r="O50" s="78"/>
      <c r="P50" s="53"/>
      <c r="Q50" s="53"/>
      <c r="R50" s="53"/>
      <c r="S50" s="53"/>
      <c r="T50" s="53"/>
      <c r="U50" s="53"/>
      <c r="V50" s="53"/>
      <c r="W50" s="53"/>
    </row>
    <row r="51" spans="1:27" ht="15" customHeight="1" x14ac:dyDescent="0.25">
      <c r="B51" s="53"/>
      <c r="C51" s="91"/>
      <c r="D51" s="53"/>
      <c r="E51"/>
      <c r="F51"/>
      <c r="G51" s="78"/>
      <c r="H51" s="78"/>
      <c r="I51" s="78"/>
      <c r="J51" s="78"/>
      <c r="K51" s="94"/>
      <c r="L51" s="78"/>
      <c r="M51" s="78"/>
      <c r="N51" s="78"/>
      <c r="O51" s="78"/>
      <c r="P51" s="53"/>
      <c r="Q51" s="53"/>
      <c r="R51" s="53"/>
      <c r="S51" s="53"/>
      <c r="T51" s="53"/>
      <c r="U51" s="53"/>
      <c r="V51" s="53"/>
      <c r="W51" s="53"/>
    </row>
    <row r="52" spans="1:27" x14ac:dyDescent="0.25">
      <c r="B52" s="53"/>
      <c r="C52" s="53"/>
      <c r="D52" s="53"/>
      <c r="E52" s="256"/>
      <c r="F52" s="256"/>
      <c r="G52" s="78"/>
      <c r="H52" s="78"/>
      <c r="I52" s="78"/>
      <c r="J52" s="78"/>
      <c r="K52" s="78"/>
      <c r="L52" s="78"/>
      <c r="M52" s="78"/>
      <c r="N52" s="78"/>
      <c r="O52" s="78"/>
      <c r="P52" s="53"/>
      <c r="Q52" s="53"/>
      <c r="R52" s="53"/>
      <c r="S52" s="53"/>
      <c r="T52" s="53"/>
      <c r="U52" s="53"/>
      <c r="V52" s="53"/>
      <c r="W52" s="53"/>
    </row>
    <row r="53" spans="1:27" x14ac:dyDescent="0.25">
      <c r="B53" s="53"/>
      <c r="C53" s="53"/>
      <c r="D53" s="53"/>
      <c r="E53" s="253"/>
      <c r="F53" s="254"/>
      <c r="G53" s="255"/>
      <c r="H53" s="78"/>
      <c r="I53" s="78"/>
      <c r="J53" s="96"/>
      <c r="K53" s="95"/>
      <c r="L53" s="87"/>
      <c r="M53" s="78"/>
      <c r="N53" s="94"/>
      <c r="O53" s="78"/>
      <c r="P53" s="53"/>
      <c r="Q53" s="53"/>
      <c r="R53" s="53"/>
      <c r="S53" s="53"/>
      <c r="T53" s="53"/>
      <c r="U53" s="53"/>
      <c r="V53" s="53"/>
      <c r="W53" s="53"/>
    </row>
    <row r="54" spans="1:27" x14ac:dyDescent="0.25">
      <c r="E54" s="253"/>
      <c r="F54" s="254"/>
      <c r="K54" s="24"/>
      <c r="L54" s="24"/>
    </row>
    <row r="55" spans="1:27" x14ac:dyDescent="0.25">
      <c r="E55" s="255"/>
      <c r="F55" s="255"/>
      <c r="K55" s="22"/>
      <c r="L55" s="22"/>
    </row>
    <row r="56" spans="1:27" x14ac:dyDescent="0.25">
      <c r="E56" s="30"/>
      <c r="F56" s="35"/>
    </row>
    <row r="57" spans="1:27" x14ac:dyDescent="0.25">
      <c r="E57" s="35"/>
      <c r="F57" s="35"/>
    </row>
    <row r="58" spans="1:27" x14ac:dyDescent="0.25">
      <c r="E58" s="24"/>
      <c r="F58" s="24"/>
      <c r="I58" s="36"/>
    </row>
    <row r="59" spans="1:27" x14ac:dyDescent="0.25">
      <c r="E59" s="24"/>
      <c r="F59" s="24"/>
      <c r="K59" s="27"/>
    </row>
    <row r="60" spans="1:27" s="6" customFormat="1" x14ac:dyDescent="0.25">
      <c r="A60"/>
      <c r="B60"/>
      <c r="C60"/>
      <c r="D60"/>
      <c r="E60" s="37"/>
      <c r="F60" s="37"/>
      <c r="G60" s="36"/>
      <c r="H60" s="36"/>
      <c r="K60" s="27"/>
      <c r="P60"/>
      <c r="Q60"/>
      <c r="R60"/>
      <c r="S60"/>
      <c r="T60"/>
      <c r="U60"/>
      <c r="V60"/>
      <c r="W60"/>
      <c r="X60"/>
      <c r="Y60"/>
      <c r="Z60"/>
      <c r="AA60"/>
    </row>
    <row r="62" spans="1:27" s="6" customFormat="1" x14ac:dyDescent="0.25">
      <c r="A62"/>
      <c r="B62"/>
      <c r="C62"/>
      <c r="D62"/>
      <c r="E62" s="24"/>
      <c r="F62" s="24"/>
      <c r="P62"/>
      <c r="Q62"/>
      <c r="R62"/>
      <c r="S62"/>
      <c r="T62"/>
      <c r="U62"/>
      <c r="V62"/>
      <c r="W62"/>
      <c r="X62"/>
      <c r="Y62"/>
      <c r="Z62"/>
      <c r="AA62"/>
    </row>
    <row r="63" spans="1:27" s="6" customFormat="1" x14ac:dyDescent="0.25">
      <c r="A63"/>
      <c r="B63"/>
      <c r="C63"/>
      <c r="D63"/>
      <c r="E63" s="24"/>
      <c r="F63" s="24"/>
      <c r="P63"/>
      <c r="Q63"/>
      <c r="R63"/>
      <c r="S63"/>
      <c r="T63"/>
      <c r="U63"/>
      <c r="V63"/>
      <c r="W63"/>
      <c r="X63"/>
      <c r="Y63"/>
      <c r="Z63"/>
      <c r="AA63"/>
    </row>
    <row r="64" spans="1:27" s="6" customFormat="1" x14ac:dyDescent="0.25">
      <c r="A64"/>
      <c r="B64"/>
      <c r="C64"/>
      <c r="D64"/>
      <c r="E64" s="37"/>
      <c r="F64" s="37"/>
      <c r="P64"/>
      <c r="Q64"/>
      <c r="R64"/>
      <c r="S64"/>
      <c r="T64"/>
      <c r="U64"/>
      <c r="V64"/>
      <c r="W64"/>
      <c r="X64"/>
      <c r="Y64"/>
      <c r="Z64"/>
      <c r="AA64"/>
    </row>
    <row r="66" spans="1:27" s="6" customFormat="1" x14ac:dyDescent="0.25">
      <c r="A66"/>
      <c r="B66"/>
      <c r="C66"/>
      <c r="D66"/>
      <c r="E66" s="24"/>
      <c r="F66" s="24"/>
      <c r="P66"/>
      <c r="Q66"/>
      <c r="R66"/>
      <c r="S66"/>
      <c r="T66"/>
      <c r="U66"/>
      <c r="V66"/>
      <c r="W66"/>
      <c r="X66"/>
      <c r="Y66"/>
      <c r="Z66"/>
      <c r="AA66"/>
    </row>
    <row r="67" spans="1:27" s="6" customFormat="1" x14ac:dyDescent="0.25">
      <c r="A67"/>
      <c r="B67"/>
      <c r="C67"/>
      <c r="D67"/>
      <c r="E67" s="24"/>
      <c r="F67" s="24"/>
      <c r="P67"/>
      <c r="Q67"/>
      <c r="R67"/>
      <c r="S67"/>
      <c r="T67"/>
      <c r="U67"/>
      <c r="V67"/>
      <c r="W67"/>
      <c r="X67"/>
      <c r="Y67"/>
      <c r="Z67"/>
      <c r="AA67"/>
    </row>
    <row r="68" spans="1:27" s="6" customFormat="1" x14ac:dyDescent="0.25">
      <c r="A68"/>
      <c r="B68"/>
      <c r="C68"/>
      <c r="D68"/>
      <c r="E68" s="22"/>
      <c r="F68" s="22"/>
      <c r="P68"/>
      <c r="Q68"/>
      <c r="R68"/>
      <c r="S68"/>
      <c r="T68"/>
      <c r="U68"/>
      <c r="V68"/>
      <c r="W68"/>
      <c r="X68"/>
      <c r="Y68"/>
      <c r="Z68"/>
      <c r="AA68"/>
    </row>
    <row r="69" spans="1:27" s="6" customFormat="1" x14ac:dyDescent="0.25">
      <c r="A69"/>
      <c r="B69"/>
      <c r="C69"/>
      <c r="D69"/>
      <c r="E69"/>
      <c r="F69"/>
      <c r="P69"/>
      <c r="Q69"/>
      <c r="R69"/>
      <c r="S69"/>
      <c r="T69"/>
      <c r="U69"/>
      <c r="V69"/>
      <c r="W69"/>
      <c r="X69"/>
      <c r="Y69"/>
      <c r="Z69"/>
      <c r="AA69"/>
    </row>
    <row r="70" spans="1:27" s="6" customFormat="1" x14ac:dyDescent="0.25">
      <c r="A70"/>
      <c r="B70"/>
      <c r="C70"/>
      <c r="D70"/>
      <c r="E70" s="24"/>
      <c r="F70" s="35"/>
      <c r="P70"/>
      <c r="Q70"/>
      <c r="R70"/>
      <c r="S70"/>
      <c r="T70"/>
      <c r="U70"/>
      <c r="V70"/>
      <c r="W70"/>
      <c r="X70"/>
      <c r="Y70"/>
      <c r="Z70"/>
      <c r="AA70"/>
    </row>
    <row r="74" spans="1:27" s="6" customFormat="1" x14ac:dyDescent="0.25">
      <c r="A74"/>
      <c r="B74"/>
      <c r="C74"/>
      <c r="D74"/>
      <c r="E74" s="36"/>
      <c r="P74"/>
      <c r="Q74"/>
      <c r="R74"/>
      <c r="S74"/>
      <c r="T74"/>
      <c r="U74"/>
      <c r="V74"/>
      <c r="W74"/>
      <c r="X74"/>
      <c r="Y74"/>
      <c r="Z74"/>
      <c r="AA74"/>
    </row>
    <row r="76" spans="1:27" s="6" customFormat="1" x14ac:dyDescent="0.25">
      <c r="A76"/>
      <c r="B76"/>
      <c r="C76"/>
      <c r="D76"/>
      <c r="F76" s="36"/>
      <c r="L76" s="36"/>
      <c r="P76"/>
      <c r="Q76"/>
      <c r="R76"/>
      <c r="S76"/>
      <c r="T76"/>
      <c r="U76"/>
      <c r="V76"/>
      <c r="W76"/>
      <c r="X76"/>
      <c r="Y76"/>
      <c r="Z76"/>
      <c r="AA76"/>
    </row>
    <row r="77" spans="1:27" s="6" customFormat="1" x14ac:dyDescent="0.25">
      <c r="A77"/>
      <c r="B77"/>
      <c r="C77"/>
      <c r="D77"/>
      <c r="F77" s="36"/>
      <c r="L77" s="36"/>
      <c r="P77"/>
      <c r="Q77"/>
      <c r="R77"/>
      <c r="S77"/>
      <c r="T77"/>
      <c r="U77"/>
      <c r="V77"/>
      <c r="W77"/>
      <c r="X77"/>
      <c r="Y77"/>
      <c r="Z77"/>
      <c r="AA77"/>
    </row>
  </sheetData>
  <mergeCells count="10">
    <mergeCell ref="E6:E7"/>
    <mergeCell ref="F6:F7"/>
    <mergeCell ref="B1:W1"/>
    <mergeCell ref="B2:W2"/>
    <mergeCell ref="B3:W3"/>
    <mergeCell ref="H6:I6"/>
    <mergeCell ref="N6:O6"/>
    <mergeCell ref="V6:W6"/>
    <mergeCell ref="S6:S7"/>
    <mergeCell ref="T6:T7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92D050"/>
  </sheetPr>
  <dimension ref="B1:R56"/>
  <sheetViews>
    <sheetView showGridLines="0" zoomScale="80" zoomScaleNormal="80" zoomScalePageLayoutView="90" workbookViewId="0">
      <pane xSplit="4" ySplit="8" topLeftCell="E9" activePane="bottomRight" state="frozen"/>
      <selection pane="topRight" activeCell="E1" sqref="E1"/>
      <selection pane="bottomLeft" activeCell="A9" sqref="A9"/>
      <selection pane="bottomRight"/>
    </sheetView>
  </sheetViews>
  <sheetFormatPr defaultColWidth="11.42578125" defaultRowHeight="15" x14ac:dyDescent="0.25"/>
  <cols>
    <col min="1" max="1" width="5.28515625" customWidth="1"/>
    <col min="2" max="2" width="1.28515625" customWidth="1"/>
    <col min="3" max="3" width="6.7109375" customWidth="1"/>
    <col min="4" max="4" width="38.28515625" customWidth="1"/>
    <col min="5" max="6" width="15.7109375" customWidth="1"/>
    <col min="7" max="7" width="2.28515625" hidden="1" customWidth="1"/>
    <col min="8" max="8" width="12.28515625" customWidth="1"/>
    <col min="10" max="11" width="1.28515625" customWidth="1"/>
    <col min="12" max="12" width="14.28515625" style="249" bestFit="1" customWidth="1"/>
    <col min="13" max="15" width="11.42578125" style="249"/>
    <col min="16" max="17" width="12.7109375" style="249" bestFit="1" customWidth="1"/>
    <col min="18" max="18" width="11.42578125" style="249"/>
  </cols>
  <sheetData>
    <row r="1" spans="2:14" ht="23.25" x14ac:dyDescent="0.25">
      <c r="B1" s="441" t="s">
        <v>37</v>
      </c>
      <c r="C1" s="441"/>
      <c r="D1" s="441"/>
      <c r="E1" s="441"/>
      <c r="F1" s="441"/>
      <c r="G1" s="441"/>
      <c r="H1" s="441"/>
      <c r="I1" s="441"/>
      <c r="J1" s="441"/>
      <c r="K1" s="402"/>
      <c r="L1" s="341"/>
    </row>
    <row r="2" spans="2:14" ht="18.75" customHeight="1" x14ac:dyDescent="0.25">
      <c r="B2" s="440" t="s">
        <v>70</v>
      </c>
      <c r="C2" s="440"/>
      <c r="D2" s="440"/>
      <c r="E2" s="440"/>
      <c r="F2" s="440"/>
      <c r="G2" s="440"/>
      <c r="H2" s="440"/>
      <c r="I2" s="440"/>
      <c r="J2" s="440"/>
      <c r="K2" s="401"/>
      <c r="L2" s="408"/>
    </row>
    <row r="3" spans="2:14" ht="18.75" customHeight="1" x14ac:dyDescent="0.25">
      <c r="B3" s="442" t="s">
        <v>39</v>
      </c>
      <c r="C3" s="442"/>
      <c r="D3" s="442"/>
      <c r="E3" s="442"/>
      <c r="F3" s="442"/>
      <c r="G3" s="442"/>
      <c r="H3" s="442"/>
      <c r="I3" s="442"/>
      <c r="J3" s="442"/>
      <c r="K3" s="403"/>
      <c r="L3" s="408"/>
    </row>
    <row r="4" spans="2:14" ht="7.5" customHeight="1" x14ac:dyDescent="0.25">
      <c r="B4" s="86"/>
      <c r="C4" s="86"/>
      <c r="D4" s="86"/>
      <c r="E4" s="86"/>
      <c r="F4" s="86"/>
      <c r="G4" s="86"/>
      <c r="H4" s="86"/>
      <c r="I4" s="86"/>
      <c r="J4" s="86"/>
      <c r="K4" s="86"/>
      <c r="L4" s="408"/>
    </row>
    <row r="5" spans="2:14" ht="1.1499999999999999" customHeight="1" x14ac:dyDescent="0.25">
      <c r="B5" s="85"/>
      <c r="C5" s="85"/>
      <c r="D5" s="85"/>
      <c r="E5" s="85"/>
      <c r="F5" s="85"/>
      <c r="G5" s="85"/>
      <c r="H5" s="85"/>
      <c r="I5" s="119"/>
      <c r="J5" s="85"/>
      <c r="K5" s="85"/>
      <c r="L5" s="408"/>
    </row>
    <row r="6" spans="2:14" x14ac:dyDescent="0.25">
      <c r="B6" s="243"/>
      <c r="C6" s="243"/>
      <c r="D6" s="243"/>
      <c r="E6" s="235" t="s">
        <v>177</v>
      </c>
      <c r="F6" s="235" t="s">
        <v>71</v>
      </c>
      <c r="G6" s="236"/>
      <c r="H6" s="438" t="s">
        <v>40</v>
      </c>
      <c r="I6" s="439"/>
      <c r="J6" s="85"/>
      <c r="K6" s="85"/>
      <c r="L6" s="408"/>
    </row>
    <row r="7" spans="2:14" x14ac:dyDescent="0.25">
      <c r="B7" s="243"/>
      <c r="C7" s="243"/>
      <c r="D7" s="243"/>
      <c r="E7" s="266" t="s">
        <v>151</v>
      </c>
      <c r="F7" s="266">
        <v>2021</v>
      </c>
      <c r="G7" s="237"/>
      <c r="H7" s="238" t="s">
        <v>42</v>
      </c>
      <c r="I7" s="239" t="s">
        <v>43</v>
      </c>
      <c r="J7" s="85"/>
      <c r="K7" s="85"/>
      <c r="L7" s="408"/>
    </row>
    <row r="8" spans="2:14" ht="21" customHeight="1" x14ac:dyDescent="0.25">
      <c r="B8" s="126"/>
      <c r="C8" s="125" t="s">
        <v>72</v>
      </c>
      <c r="D8" s="125"/>
      <c r="E8" s="124"/>
      <c r="F8" s="124"/>
      <c r="G8" s="115"/>
      <c r="H8" s="169"/>
      <c r="I8" s="170"/>
      <c r="J8" s="85"/>
      <c r="K8" s="85"/>
      <c r="L8" s="408"/>
    </row>
    <row r="9" spans="2:14" ht="15" customHeight="1" x14ac:dyDescent="0.25">
      <c r="B9" s="208"/>
      <c r="C9" s="213" t="s">
        <v>73</v>
      </c>
      <c r="D9" s="213"/>
      <c r="E9" s="141">
        <v>34346.471699999332</v>
      </c>
      <c r="F9" s="277">
        <v>32116.973559705919</v>
      </c>
      <c r="G9" s="116"/>
      <c r="H9" s="171">
        <v>2229.4981402934136</v>
      </c>
      <c r="I9" s="172">
        <v>6.9418064443361738</v>
      </c>
      <c r="J9" s="85"/>
      <c r="K9" s="85"/>
      <c r="L9" s="409"/>
    </row>
    <row r="10" spans="2:14" ht="14.1" customHeight="1" x14ac:dyDescent="0.25">
      <c r="B10" s="208"/>
      <c r="C10" s="209" t="s">
        <v>74</v>
      </c>
      <c r="D10" s="209"/>
      <c r="E10" s="142">
        <v>15803.490405654275</v>
      </c>
      <c r="F10" s="278">
        <v>15089.332280315288</v>
      </c>
      <c r="G10" s="116"/>
      <c r="H10" s="171">
        <v>714.15812533898679</v>
      </c>
      <c r="I10" s="172">
        <v>4.7328676449827967</v>
      </c>
      <c r="J10" s="85"/>
      <c r="K10" s="85"/>
      <c r="L10" s="408"/>
      <c r="M10" s="405"/>
    </row>
    <row r="11" spans="2:14" x14ac:dyDescent="0.25">
      <c r="B11" s="208"/>
      <c r="C11" s="209" t="s">
        <v>75</v>
      </c>
      <c r="D11" s="209"/>
      <c r="E11" s="141">
        <v>12212.091810184324</v>
      </c>
      <c r="F11" s="279">
        <v>9639.7075833437539</v>
      </c>
      <c r="G11" s="116"/>
      <c r="H11" s="171">
        <v>2572.3842268405697</v>
      </c>
      <c r="I11" s="172">
        <v>26.685293144009247</v>
      </c>
      <c r="J11" s="85"/>
      <c r="K11" s="85"/>
      <c r="L11" s="408"/>
      <c r="M11" s="405"/>
    </row>
    <row r="12" spans="2:14" x14ac:dyDescent="0.25">
      <c r="B12" s="208"/>
      <c r="C12" s="209" t="s">
        <v>76</v>
      </c>
      <c r="D12" s="209"/>
      <c r="E12" s="141">
        <v>1100.3508142995242</v>
      </c>
      <c r="F12" s="279">
        <v>585.63612668619305</v>
      </c>
      <c r="G12" s="116"/>
      <c r="H12" s="171">
        <v>514.71468761333119</v>
      </c>
      <c r="I12" s="172">
        <v>87.889845615541333</v>
      </c>
      <c r="J12" s="85"/>
      <c r="K12" s="85"/>
      <c r="L12" s="408"/>
    </row>
    <row r="13" spans="2:14" x14ac:dyDescent="0.25">
      <c r="B13" s="208"/>
      <c r="C13" s="209"/>
      <c r="D13" s="210" t="s">
        <v>77</v>
      </c>
      <c r="E13" s="143">
        <v>63462.404730137452</v>
      </c>
      <c r="F13" s="280">
        <v>57431.649550051152</v>
      </c>
      <c r="G13" s="116"/>
      <c r="H13" s="171">
        <v>6030.7551800863002</v>
      </c>
      <c r="I13" s="172">
        <v>10.500752159017402</v>
      </c>
      <c r="J13" s="85"/>
      <c r="K13" s="85"/>
      <c r="L13" s="408"/>
      <c r="M13" s="410"/>
      <c r="N13" s="410"/>
    </row>
    <row r="14" spans="2:14" x14ac:dyDescent="0.25">
      <c r="B14" s="211"/>
      <c r="C14" s="209"/>
      <c r="D14" s="209"/>
      <c r="E14" s="145"/>
      <c r="F14" s="281"/>
      <c r="G14" s="116"/>
      <c r="H14" s="171"/>
      <c r="I14" s="172"/>
      <c r="J14" s="85"/>
      <c r="K14" s="85"/>
      <c r="L14" s="408"/>
    </row>
    <row r="15" spans="2:14" x14ac:dyDescent="0.25">
      <c r="B15" s="208"/>
      <c r="C15" s="209" t="s">
        <v>78</v>
      </c>
      <c r="D15" s="209"/>
      <c r="E15" s="142">
        <v>9065.6863211299024</v>
      </c>
      <c r="F15" s="278">
        <v>8613.8616823641623</v>
      </c>
      <c r="G15" s="116"/>
      <c r="H15" s="171">
        <v>451.82463876574002</v>
      </c>
      <c r="I15" s="172">
        <v>5.2453203386211289</v>
      </c>
      <c r="J15" s="85"/>
      <c r="K15" s="85"/>
      <c r="L15" s="408"/>
    </row>
    <row r="16" spans="2:14" x14ac:dyDescent="0.25">
      <c r="B16" s="208"/>
      <c r="C16" s="209" t="s">
        <v>79</v>
      </c>
      <c r="D16" s="209"/>
      <c r="E16" s="142">
        <v>68265.444146732931</v>
      </c>
      <c r="F16" s="278">
        <v>68789.909045194305</v>
      </c>
      <c r="G16" s="116"/>
      <c r="H16" s="171">
        <v>-524.4648984613741</v>
      </c>
      <c r="I16" s="172">
        <v>-0.76241545561108737</v>
      </c>
      <c r="J16" s="85"/>
      <c r="K16" s="85"/>
      <c r="L16" s="408"/>
    </row>
    <row r="17" spans="2:14" x14ac:dyDescent="0.25">
      <c r="B17" s="208"/>
      <c r="C17" s="209" t="s">
        <v>80</v>
      </c>
      <c r="D17" s="209"/>
      <c r="E17" s="142">
        <v>1226.6145671815661</v>
      </c>
      <c r="F17" s="278">
        <v>1083.0358075067261</v>
      </c>
      <c r="G17" s="116"/>
      <c r="H17" s="171">
        <v>143.57875967484006</v>
      </c>
      <c r="I17" s="172">
        <v>13.257064880003821</v>
      </c>
      <c r="J17" s="85"/>
      <c r="K17" s="85"/>
      <c r="L17" s="408"/>
    </row>
    <row r="18" spans="2:14" x14ac:dyDescent="0.25">
      <c r="B18" s="208"/>
      <c r="C18" s="209" t="s">
        <v>81</v>
      </c>
      <c r="D18" s="209"/>
      <c r="E18" s="142">
        <v>122576.94048882974</v>
      </c>
      <c r="F18" s="391">
        <v>122108.462449282</v>
      </c>
      <c r="G18" s="116"/>
      <c r="H18" s="171">
        <v>468.47803954774281</v>
      </c>
      <c r="I18" s="172">
        <v>0.38365730773355367</v>
      </c>
      <c r="J18" s="85"/>
      <c r="K18" s="85"/>
      <c r="L18" s="408"/>
    </row>
    <row r="19" spans="2:14" x14ac:dyDescent="0.25">
      <c r="B19" s="209"/>
      <c r="C19" s="209"/>
      <c r="D19" s="210" t="s">
        <v>82</v>
      </c>
      <c r="E19" s="143">
        <v>264597.09025401156</v>
      </c>
      <c r="F19" s="280">
        <v>258026.91853439834</v>
      </c>
      <c r="G19" s="116"/>
      <c r="H19" s="171">
        <v>6570.1717196132231</v>
      </c>
      <c r="I19" s="172">
        <v>2.5463125153499577</v>
      </c>
      <c r="J19" s="85"/>
      <c r="K19" s="85"/>
      <c r="L19" s="408"/>
      <c r="M19" s="411"/>
      <c r="N19" s="411"/>
    </row>
    <row r="20" spans="2:14" ht="23.1" customHeight="1" x14ac:dyDescent="0.25">
      <c r="B20" s="125"/>
      <c r="C20" s="125" t="s">
        <v>83</v>
      </c>
      <c r="D20" s="125"/>
      <c r="E20" s="118"/>
      <c r="F20" s="282"/>
      <c r="G20" s="116"/>
      <c r="H20" s="171"/>
      <c r="I20" s="172"/>
      <c r="J20" s="85"/>
      <c r="K20" s="85"/>
      <c r="L20" s="408"/>
    </row>
    <row r="21" spans="2:14" x14ac:dyDescent="0.25">
      <c r="B21" s="213"/>
      <c r="C21" s="213" t="s">
        <v>84</v>
      </c>
      <c r="D21" s="213"/>
      <c r="E21" s="142">
        <v>6637.2945706977607</v>
      </c>
      <c r="F21" s="278">
        <v>7546.5333398503926</v>
      </c>
      <c r="G21" s="274"/>
      <c r="H21" s="171">
        <v>-909.2387691526319</v>
      </c>
      <c r="I21" s="172">
        <v>-12.048429765111957</v>
      </c>
      <c r="J21" s="85"/>
      <c r="K21" s="85"/>
      <c r="L21" s="408"/>
      <c r="M21" s="405"/>
    </row>
    <row r="22" spans="2:14" x14ac:dyDescent="0.25">
      <c r="B22" s="208"/>
      <c r="C22" s="209" t="s">
        <v>85</v>
      </c>
      <c r="D22" s="209"/>
      <c r="E22" s="142">
        <v>13725.549767107685</v>
      </c>
      <c r="F22" s="277">
        <v>12329.849598034543</v>
      </c>
      <c r="G22" s="275"/>
      <c r="H22" s="171">
        <v>1395.7001690731413</v>
      </c>
      <c r="I22" s="172">
        <v>11.319685272524538</v>
      </c>
      <c r="J22" s="85"/>
      <c r="K22" s="85"/>
      <c r="L22" s="408"/>
    </row>
    <row r="23" spans="2:14" x14ac:dyDescent="0.25">
      <c r="B23" s="208"/>
      <c r="C23" s="209" t="s">
        <v>86</v>
      </c>
      <c r="D23" s="209"/>
      <c r="E23" s="142">
        <v>517.153686970016</v>
      </c>
      <c r="F23" s="278">
        <v>406.67533615042549</v>
      </c>
      <c r="G23" s="275"/>
      <c r="H23" s="171">
        <v>110.4783508195905</v>
      </c>
      <c r="I23" s="172">
        <v>27.166228437990547</v>
      </c>
      <c r="J23" s="85"/>
      <c r="K23" s="85"/>
      <c r="L23" s="408"/>
    </row>
    <row r="24" spans="2:14" x14ac:dyDescent="0.25">
      <c r="B24" s="208"/>
      <c r="C24" s="209" t="s">
        <v>87</v>
      </c>
      <c r="D24" s="209"/>
      <c r="E24" s="141">
        <v>21226.750059836559</v>
      </c>
      <c r="F24" s="277">
        <v>18592.857087516033</v>
      </c>
      <c r="G24" s="275"/>
      <c r="H24" s="171">
        <v>2633.8929723205256</v>
      </c>
      <c r="I24" s="172">
        <v>14.166155098825683</v>
      </c>
      <c r="J24" s="85"/>
      <c r="K24" s="85"/>
      <c r="L24" s="408"/>
    </row>
    <row r="25" spans="2:14" x14ac:dyDescent="0.25">
      <c r="B25" s="208"/>
      <c r="C25" s="209"/>
      <c r="D25" s="214" t="s">
        <v>88</v>
      </c>
      <c r="E25" s="143">
        <v>42106.748084612016</v>
      </c>
      <c r="F25" s="280">
        <v>38875.915361551393</v>
      </c>
      <c r="G25" s="276"/>
      <c r="H25" s="171">
        <v>3230.8327230606228</v>
      </c>
      <c r="I25" s="172">
        <v>8.3106280405578445</v>
      </c>
      <c r="J25" s="85"/>
      <c r="K25" s="85"/>
      <c r="L25" s="408"/>
      <c r="M25" s="411"/>
      <c r="N25" s="411"/>
    </row>
    <row r="26" spans="2:14" x14ac:dyDescent="0.25">
      <c r="B26" s="211"/>
      <c r="C26" s="209"/>
      <c r="D26" s="209"/>
      <c r="E26" s="117"/>
      <c r="F26" s="283"/>
      <c r="G26" s="116"/>
      <c r="H26" s="171"/>
      <c r="I26" s="172"/>
      <c r="J26" s="85"/>
      <c r="K26" s="85"/>
      <c r="L26" s="408"/>
    </row>
    <row r="27" spans="2:14" x14ac:dyDescent="0.25">
      <c r="B27" s="208"/>
      <c r="C27" s="215" t="s">
        <v>89</v>
      </c>
      <c r="D27" s="209"/>
      <c r="E27" s="142">
        <v>42571.657243015936</v>
      </c>
      <c r="F27" s="278">
        <v>43526.998140411095</v>
      </c>
      <c r="G27" s="116"/>
      <c r="H27" s="171">
        <v>-955.34089739515912</v>
      </c>
      <c r="I27" s="172">
        <v>-2.1948237604472176</v>
      </c>
      <c r="J27" s="85"/>
      <c r="K27" s="85"/>
      <c r="L27" s="408"/>
    </row>
    <row r="28" spans="2:14" x14ac:dyDescent="0.25">
      <c r="B28" s="208"/>
      <c r="C28" s="209" t="s">
        <v>90</v>
      </c>
      <c r="D28" s="209"/>
      <c r="E28" s="142">
        <v>773.78894331009906</v>
      </c>
      <c r="F28" s="278">
        <v>745.33842018118548</v>
      </c>
      <c r="G28" s="116"/>
      <c r="H28" s="171">
        <v>28.450523128913574</v>
      </c>
      <c r="I28" s="172">
        <v>3.8171282143214302</v>
      </c>
      <c r="J28" s="85"/>
      <c r="K28" s="85"/>
      <c r="L28" s="408"/>
    </row>
    <row r="29" spans="2:14" x14ac:dyDescent="0.25">
      <c r="B29" s="208"/>
      <c r="C29" s="215" t="s">
        <v>91</v>
      </c>
      <c r="D29" s="209"/>
      <c r="E29" s="142">
        <v>25194.128194029079</v>
      </c>
      <c r="F29" s="278">
        <v>24741.567397245795</v>
      </c>
      <c r="G29" s="116"/>
      <c r="H29" s="171">
        <v>452.56079678328388</v>
      </c>
      <c r="I29" s="172">
        <v>1.8291516843579769</v>
      </c>
      <c r="J29" s="85"/>
      <c r="K29" s="85"/>
      <c r="L29" s="408"/>
    </row>
    <row r="30" spans="2:14" x14ac:dyDescent="0.25">
      <c r="B30" s="208"/>
      <c r="C30" s="209"/>
      <c r="D30" s="210" t="s">
        <v>92</v>
      </c>
      <c r="E30" s="143">
        <v>110646.32246496713</v>
      </c>
      <c r="F30" s="280">
        <v>107889.81931938947</v>
      </c>
      <c r="G30" s="116"/>
      <c r="H30" s="171">
        <v>2756.5031455776625</v>
      </c>
      <c r="I30" s="172">
        <v>2.5549242393459792</v>
      </c>
      <c r="J30" s="85"/>
      <c r="K30" s="85"/>
      <c r="L30" s="408"/>
      <c r="M30" s="411"/>
      <c r="N30" s="411"/>
    </row>
    <row r="31" spans="2:14" ht="21" customHeight="1" x14ac:dyDescent="0.25">
      <c r="B31" s="123"/>
      <c r="C31" s="125" t="s">
        <v>93</v>
      </c>
      <c r="D31" s="125"/>
      <c r="E31" s="118"/>
      <c r="F31" s="282"/>
      <c r="G31" s="116"/>
      <c r="H31" s="171"/>
      <c r="I31" s="172"/>
      <c r="J31" s="85"/>
      <c r="K31" s="85"/>
      <c r="L31" s="408"/>
    </row>
    <row r="32" spans="2:14" x14ac:dyDescent="0.25">
      <c r="B32" s="216"/>
      <c r="C32" s="216" t="s">
        <v>94</v>
      </c>
      <c r="D32" s="216"/>
      <c r="E32" s="142">
        <v>31278.923745868749</v>
      </c>
      <c r="F32" s="278">
        <v>29760.311660080319</v>
      </c>
      <c r="G32" s="116"/>
      <c r="H32" s="171">
        <v>1518.6120857884307</v>
      </c>
      <c r="I32" s="172">
        <v>5.1028097525788185</v>
      </c>
      <c r="J32" s="85"/>
      <c r="K32" s="85"/>
      <c r="L32" s="408"/>
    </row>
    <row r="33" spans="2:14" x14ac:dyDescent="0.25">
      <c r="B33" s="208"/>
      <c r="C33" s="215" t="s">
        <v>95</v>
      </c>
      <c r="D33" s="215"/>
      <c r="E33" s="144">
        <v>970.83985220000011</v>
      </c>
      <c r="F33" s="284">
        <v>981.95826724000005</v>
      </c>
      <c r="G33" s="116"/>
      <c r="H33" s="171">
        <v>-11.118415039999945</v>
      </c>
      <c r="I33" s="172">
        <v>-1.1322696097106677</v>
      </c>
      <c r="J33" s="85"/>
      <c r="K33" s="85"/>
      <c r="L33" s="408"/>
    </row>
    <row r="34" spans="2:14" x14ac:dyDescent="0.25">
      <c r="B34" s="208"/>
      <c r="C34" s="215" t="s">
        <v>96</v>
      </c>
      <c r="D34" s="215"/>
      <c r="E34" s="144">
        <v>110154.46648271922</v>
      </c>
      <c r="F34" s="284">
        <v>107112.78141586151</v>
      </c>
      <c r="G34" s="116"/>
      <c r="H34" s="171">
        <v>3041.6850668577099</v>
      </c>
      <c r="I34" s="172">
        <v>2.8397031863531597</v>
      </c>
      <c r="J34" s="85"/>
      <c r="K34" s="85"/>
      <c r="L34" s="408"/>
    </row>
    <row r="35" spans="2:14" x14ac:dyDescent="0.25">
      <c r="B35" s="208"/>
      <c r="C35" s="215" t="s">
        <v>63</v>
      </c>
      <c r="D35" s="215"/>
      <c r="E35" s="142">
        <v>11546.537708101128</v>
      </c>
      <c r="F35" s="278">
        <v>12282.047871638371</v>
      </c>
      <c r="G35" s="116"/>
      <c r="H35" s="171">
        <v>-735.51016353724299</v>
      </c>
      <c r="I35" s="172">
        <v>-5.9884977751607611</v>
      </c>
      <c r="J35" s="85"/>
      <c r="K35" s="85"/>
      <c r="L35" s="408"/>
    </row>
    <row r="36" spans="2:14" x14ac:dyDescent="0.25">
      <c r="B36" s="208"/>
      <c r="C36" s="215"/>
      <c r="D36" s="217" t="s">
        <v>97</v>
      </c>
      <c r="E36" s="143">
        <v>153950.76778888909</v>
      </c>
      <c r="F36" s="285">
        <v>150137.09921482019</v>
      </c>
      <c r="G36" s="116"/>
      <c r="H36" s="171">
        <v>3813.668574068899</v>
      </c>
      <c r="I36" s="172">
        <v>2.5401240559551397</v>
      </c>
      <c r="J36" s="85"/>
      <c r="K36" s="85"/>
      <c r="L36" s="408"/>
      <c r="M36" s="411"/>
      <c r="N36" s="411"/>
    </row>
    <row r="37" spans="2:14" x14ac:dyDescent="0.25">
      <c r="B37" s="211"/>
      <c r="C37" s="215"/>
      <c r="D37" s="215"/>
      <c r="E37" s="118"/>
      <c r="F37" s="282"/>
      <c r="G37" s="116"/>
      <c r="H37" s="171"/>
      <c r="I37" s="172"/>
      <c r="J37" s="85"/>
      <c r="K37" s="85"/>
      <c r="L37" s="408"/>
    </row>
    <row r="38" spans="2:14" x14ac:dyDescent="0.25">
      <c r="B38" s="212"/>
      <c r="C38" s="218" t="s">
        <v>98</v>
      </c>
      <c r="D38" s="197"/>
      <c r="E38" s="143">
        <v>264597.09025385621</v>
      </c>
      <c r="F38" s="286">
        <v>258026.91853420966</v>
      </c>
      <c r="G38" s="116"/>
      <c r="H38" s="173">
        <v>6570.171719646547</v>
      </c>
      <c r="I38" s="174">
        <v>2.5463125153647237</v>
      </c>
      <c r="J38" s="85"/>
      <c r="K38" s="85"/>
      <c r="L38" s="408"/>
      <c r="M38" s="411"/>
      <c r="N38" s="411"/>
    </row>
    <row r="39" spans="2:14" x14ac:dyDescent="0.25">
      <c r="B39" s="85"/>
      <c r="C39" s="85"/>
      <c r="D39" s="85"/>
      <c r="E39" s="85"/>
      <c r="F39" s="85"/>
      <c r="G39" s="85"/>
      <c r="H39" s="85"/>
      <c r="I39" s="119"/>
      <c r="J39" s="85"/>
      <c r="K39" s="85"/>
      <c r="L39" s="408"/>
    </row>
    <row r="40" spans="2:14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  <c r="L40" s="412"/>
    </row>
    <row r="41" spans="2:14" x14ac:dyDescent="0.25">
      <c r="E41" s="260"/>
      <c r="F41" s="260"/>
    </row>
    <row r="42" spans="2:14" x14ac:dyDescent="0.25">
      <c r="E42" s="30"/>
      <c r="F42" s="30"/>
      <c r="I42" s="32"/>
    </row>
    <row r="43" spans="2:14" x14ac:dyDescent="0.25">
      <c r="I43" s="23"/>
    </row>
    <row r="44" spans="2:14" x14ac:dyDescent="0.25">
      <c r="E44" s="21"/>
      <c r="F44" s="21"/>
      <c r="I44" s="32"/>
    </row>
    <row r="45" spans="2:14" x14ac:dyDescent="0.25">
      <c r="F45" s="15"/>
    </row>
    <row r="46" spans="2:14" x14ac:dyDescent="0.25">
      <c r="E46" s="23"/>
    </row>
    <row r="47" spans="2:14" x14ac:dyDescent="0.25">
      <c r="F47" s="15"/>
      <c r="G47" s="23"/>
      <c r="I47" s="23"/>
      <c r="L47" s="413"/>
    </row>
    <row r="48" spans="2:14" x14ac:dyDescent="0.25">
      <c r="E48" s="15"/>
    </row>
    <row r="50" spans="5:12" x14ac:dyDescent="0.25">
      <c r="E50" s="20"/>
      <c r="G50" s="23"/>
      <c r="I50" s="23"/>
      <c r="L50" s="413"/>
    </row>
    <row r="51" spans="5:12" x14ac:dyDescent="0.25">
      <c r="E51" s="20"/>
    </row>
    <row r="52" spans="5:12" x14ac:dyDescent="0.25">
      <c r="E52" s="20"/>
    </row>
    <row r="53" spans="5:12" x14ac:dyDescent="0.25">
      <c r="E53" s="20"/>
      <c r="G53" s="23"/>
      <c r="I53" s="23"/>
      <c r="L53" s="413"/>
    </row>
    <row r="54" spans="5:12" x14ac:dyDescent="0.25">
      <c r="E54" s="15"/>
    </row>
    <row r="56" spans="5:12" x14ac:dyDescent="0.25">
      <c r="E56" s="15"/>
    </row>
  </sheetData>
  <mergeCells count="4">
    <mergeCell ref="H6:I6"/>
    <mergeCell ref="B2:J2"/>
    <mergeCell ref="B1:J1"/>
    <mergeCell ref="B3:J3"/>
  </mergeCells>
  <pageMargins left="0.7" right="0.7" top="0.75" bottom="0.75" header="0.3" footer="0.3"/>
  <pageSetup orientation="portrait" r:id="rId1"/>
  <ignoredErrors>
    <ignoredError sqref="E7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92D050"/>
  </sheetPr>
  <dimension ref="B2:M12"/>
  <sheetViews>
    <sheetView showGridLines="0" workbookViewId="0"/>
  </sheetViews>
  <sheetFormatPr defaultColWidth="11.42578125" defaultRowHeight="15" x14ac:dyDescent="0.25"/>
  <cols>
    <col min="1" max="1" width="5.28515625" customWidth="1"/>
    <col min="2" max="2" width="23.7109375" bestFit="1" customWidth="1"/>
    <col min="3" max="3" width="11.5703125" customWidth="1"/>
    <col min="4" max="4" width="9.140625" customWidth="1"/>
    <col min="5" max="11" width="9.42578125" customWidth="1"/>
    <col min="12" max="12" width="7" customWidth="1"/>
    <col min="13" max="13" width="8" bestFit="1" customWidth="1"/>
  </cols>
  <sheetData>
    <row r="2" spans="2:13" ht="23.25" x14ac:dyDescent="0.35">
      <c r="B2" s="443" t="s">
        <v>99</v>
      </c>
      <c r="C2" s="443"/>
      <c r="D2" s="443"/>
      <c r="E2" s="443"/>
      <c r="F2" s="443"/>
      <c r="G2" s="443"/>
      <c r="H2" s="443"/>
      <c r="I2" s="443"/>
      <c r="J2" s="443"/>
      <c r="K2" s="443"/>
      <c r="L2" s="443"/>
      <c r="M2" s="443"/>
    </row>
    <row r="3" spans="2:13" ht="9.75" customHeight="1" x14ac:dyDescent="0.25"/>
    <row r="4" spans="2:13" x14ac:dyDescent="0.25">
      <c r="C4" s="397">
        <v>2022</v>
      </c>
      <c r="D4" s="397">
        <v>2023</v>
      </c>
      <c r="E4" s="397">
        <v>2024</v>
      </c>
      <c r="F4" s="397">
        <v>2025</v>
      </c>
      <c r="G4" s="397">
        <v>2026</v>
      </c>
      <c r="H4" s="397">
        <v>2027</v>
      </c>
      <c r="I4" s="397">
        <v>2028</v>
      </c>
      <c r="J4" s="397">
        <v>2029</v>
      </c>
      <c r="K4" s="397" t="s">
        <v>100</v>
      </c>
      <c r="L4" s="397">
        <v>2032</v>
      </c>
      <c r="M4" s="397" t="s">
        <v>101</v>
      </c>
    </row>
    <row r="5" spans="2:13" x14ac:dyDescent="0.25">
      <c r="B5" s="219" t="s">
        <v>102</v>
      </c>
      <c r="C5" s="150">
        <v>1416.2422053999221</v>
      </c>
      <c r="D5" s="150">
        <v>6086.5309147667122</v>
      </c>
      <c r="E5" s="150">
        <v>5346.9263763965155</v>
      </c>
      <c r="F5" s="150">
        <v>4328.3727414621717</v>
      </c>
      <c r="G5" s="150">
        <v>5448.4456747891973</v>
      </c>
      <c r="H5" s="150">
        <v>6323.7004652247324</v>
      </c>
      <c r="I5" s="150">
        <v>2996.963080367962</v>
      </c>
      <c r="J5" s="150">
        <v>9205.4819192971117</v>
      </c>
      <c r="K5" s="150"/>
      <c r="L5" s="150">
        <v>8056.2884360094004</v>
      </c>
      <c r="M5" s="150">
        <v>49208.951813713698</v>
      </c>
    </row>
    <row r="6" spans="2:13" x14ac:dyDescent="0.25">
      <c r="B6" s="246" t="s">
        <v>103</v>
      </c>
      <c r="C6" s="257">
        <v>2.8780174200037308E-2</v>
      </c>
      <c r="D6" s="257">
        <v>0.12368747332412189</v>
      </c>
      <c r="E6" s="257">
        <v>0.10865759540333103</v>
      </c>
      <c r="F6" s="257">
        <v>8.7959051797074209E-2</v>
      </c>
      <c r="G6" s="257">
        <v>0.11072062041506049</v>
      </c>
      <c r="H6" s="257">
        <v>0.12850711572081128</v>
      </c>
      <c r="I6" s="257">
        <v>6.0902802638701181E-2</v>
      </c>
      <c r="J6" s="257">
        <v>0.18706925427197782</v>
      </c>
      <c r="K6" s="150"/>
      <c r="L6" s="257">
        <v>0.16371591222888535</v>
      </c>
      <c r="M6" s="257">
        <v>0.99999999999999989</v>
      </c>
    </row>
    <row r="9" spans="2:13" x14ac:dyDescent="0.25">
      <c r="B9" s="219" t="s">
        <v>152</v>
      </c>
      <c r="C9" s="397" t="s">
        <v>153</v>
      </c>
      <c r="D9" s="397" t="s">
        <v>154</v>
      </c>
      <c r="E9" s="397" t="s">
        <v>155</v>
      </c>
    </row>
    <row r="10" spans="2:13" x14ac:dyDescent="0.25">
      <c r="B10" s="246" t="s">
        <v>156</v>
      </c>
      <c r="C10" s="150" t="s">
        <v>157</v>
      </c>
      <c r="D10" s="150" t="s">
        <v>158</v>
      </c>
      <c r="E10" s="150" t="s">
        <v>159</v>
      </c>
    </row>
    <row r="11" spans="2:13" x14ac:dyDescent="0.25">
      <c r="B11" s="246" t="s">
        <v>160</v>
      </c>
      <c r="C11" s="257" t="s">
        <v>161</v>
      </c>
      <c r="D11" s="257" t="s">
        <v>162</v>
      </c>
      <c r="E11" s="150" t="s">
        <v>163</v>
      </c>
    </row>
    <row r="12" spans="2:13" x14ac:dyDescent="0.25">
      <c r="B12" s="246" t="s">
        <v>164</v>
      </c>
      <c r="C12" s="257" t="s">
        <v>165</v>
      </c>
      <c r="D12" s="257" t="s">
        <v>166</v>
      </c>
      <c r="E12" s="150" t="s">
        <v>159</v>
      </c>
    </row>
  </sheetData>
  <mergeCells count="1">
    <mergeCell ref="B2:M2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92D050"/>
  </sheetPr>
  <dimension ref="B1:N37"/>
  <sheetViews>
    <sheetView showGridLines="0" zoomScale="85" zoomScaleNormal="85" workbookViewId="0"/>
  </sheetViews>
  <sheetFormatPr defaultColWidth="11.42578125" defaultRowHeight="15" outlineLevelRow="1" x14ac:dyDescent="0.25"/>
  <cols>
    <col min="1" max="1" width="5.28515625" customWidth="1"/>
    <col min="2" max="2" width="1.28515625" customWidth="1"/>
    <col min="3" max="3" width="5.42578125" customWidth="1"/>
    <col min="6" max="6" width="25.5703125" customWidth="1"/>
    <col min="7" max="7" width="14" customWidth="1"/>
    <col min="8" max="8" width="14.28515625" bestFit="1" customWidth="1"/>
    <col min="9" max="9" width="1.28515625" customWidth="1"/>
    <col min="10" max="10" width="5.28515625" customWidth="1"/>
    <col min="11" max="14" width="11.42578125" style="249"/>
  </cols>
  <sheetData>
    <row r="1" spans="2:14" ht="23.25" x14ac:dyDescent="0.35">
      <c r="B1" s="445" t="s">
        <v>37</v>
      </c>
      <c r="C1" s="445"/>
      <c r="D1" s="445"/>
      <c r="E1" s="445"/>
      <c r="F1" s="445"/>
      <c r="G1" s="445"/>
      <c r="H1" s="445"/>
      <c r="I1" s="445"/>
      <c r="J1" s="53"/>
    </row>
    <row r="2" spans="2:14" ht="20.25" x14ac:dyDescent="0.3">
      <c r="B2" s="446" t="s">
        <v>104</v>
      </c>
      <c r="C2" s="446"/>
      <c r="D2" s="446"/>
      <c r="E2" s="446"/>
      <c r="F2" s="446"/>
      <c r="G2" s="446"/>
      <c r="H2" s="446"/>
      <c r="I2" s="446"/>
      <c r="J2" s="53"/>
    </row>
    <row r="3" spans="2:14" ht="24" customHeight="1" x14ac:dyDescent="0.25">
      <c r="B3" s="444" t="s">
        <v>39</v>
      </c>
      <c r="C3" s="444"/>
      <c r="D3" s="444"/>
      <c r="E3" s="444"/>
      <c r="F3" s="444"/>
      <c r="G3" s="444"/>
      <c r="H3" s="444"/>
      <c r="I3" s="444"/>
      <c r="J3" s="53"/>
    </row>
    <row r="4" spans="2:14" ht="13.15" hidden="1" customHeight="1" x14ac:dyDescent="0.25">
      <c r="B4" s="81"/>
      <c r="C4" s="81"/>
      <c r="D4" s="81"/>
      <c r="E4" s="81"/>
      <c r="F4" s="81"/>
      <c r="G4" s="82"/>
      <c r="H4" s="82"/>
      <c r="I4" s="81"/>
      <c r="J4" s="83"/>
    </row>
    <row r="5" spans="2:14" ht="6" customHeight="1" x14ac:dyDescent="0.25">
      <c r="B5" s="53"/>
      <c r="C5" s="71"/>
      <c r="D5" s="53"/>
      <c r="E5" s="53"/>
      <c r="F5" s="53"/>
      <c r="G5" s="53"/>
      <c r="H5" s="53"/>
      <c r="I5" s="53"/>
      <c r="J5" s="53"/>
    </row>
    <row r="6" spans="2:14" ht="15.75" customHeight="1" x14ac:dyDescent="0.25">
      <c r="B6" s="242"/>
      <c r="C6" s="244"/>
      <c r="D6" s="242"/>
      <c r="E6" s="242"/>
      <c r="F6" s="242"/>
      <c r="G6" s="431" t="s">
        <v>178</v>
      </c>
      <c r="H6" s="431"/>
      <c r="I6" s="52"/>
      <c r="J6" s="53"/>
    </row>
    <row r="7" spans="2:14" x14ac:dyDescent="0.25">
      <c r="B7" s="240"/>
      <c r="C7" s="240"/>
      <c r="D7" s="240"/>
      <c r="E7" s="240"/>
      <c r="F7" s="240"/>
      <c r="G7" s="397" t="s">
        <v>151</v>
      </c>
      <c r="H7" s="397">
        <v>2021</v>
      </c>
      <c r="I7" s="52"/>
      <c r="J7" s="53"/>
    </row>
    <row r="8" spans="2:14" ht="24" customHeight="1" x14ac:dyDescent="0.3">
      <c r="B8" s="176"/>
      <c r="C8" s="200" t="s">
        <v>60</v>
      </c>
      <c r="D8" s="194"/>
      <c r="E8" s="194"/>
      <c r="F8" s="185"/>
      <c r="G8" s="146">
        <v>20462.910318405859</v>
      </c>
      <c r="H8" s="146">
        <v>16504.579320205561</v>
      </c>
      <c r="I8" s="52"/>
      <c r="J8" s="53"/>
      <c r="L8" s="407"/>
      <c r="M8" s="407"/>
      <c r="N8" s="407"/>
    </row>
    <row r="9" spans="2:14" x14ac:dyDescent="0.25">
      <c r="B9" s="176"/>
      <c r="C9" s="219"/>
      <c r="D9" s="194"/>
      <c r="E9" s="194"/>
      <c r="F9" s="185"/>
      <c r="G9" s="120"/>
      <c r="H9" s="149"/>
      <c r="I9" s="52"/>
      <c r="J9" s="53"/>
    </row>
    <row r="10" spans="2:14" x14ac:dyDescent="0.25">
      <c r="B10" s="176"/>
      <c r="C10" s="194"/>
      <c r="D10" s="194" t="s">
        <v>64</v>
      </c>
      <c r="E10" s="194"/>
      <c r="F10" s="185"/>
      <c r="G10" s="131">
        <v>6714.5869245331478</v>
      </c>
      <c r="H10" s="131">
        <v>6912.260952347543</v>
      </c>
      <c r="I10" s="52"/>
      <c r="J10" s="53"/>
    </row>
    <row r="11" spans="2:14" x14ac:dyDescent="0.25">
      <c r="B11" s="176"/>
      <c r="C11" s="194"/>
      <c r="D11" s="194" t="s">
        <v>105</v>
      </c>
      <c r="E11" s="194"/>
      <c r="F11" s="185"/>
      <c r="G11" s="131">
        <v>866.20729179410478</v>
      </c>
      <c r="H11" s="131">
        <v>246.88759676277715</v>
      </c>
      <c r="I11" s="52"/>
      <c r="J11" s="53"/>
    </row>
    <row r="12" spans="2:14" x14ac:dyDescent="0.25">
      <c r="B12" s="176"/>
      <c r="C12" s="194"/>
      <c r="D12" s="194" t="s">
        <v>106</v>
      </c>
      <c r="E12" s="194"/>
      <c r="F12" s="185"/>
      <c r="G12" s="131">
        <v>1804.2407999976979</v>
      </c>
      <c r="H12" s="131">
        <v>2182.4899419497788</v>
      </c>
      <c r="I12" s="52"/>
      <c r="J12" s="53"/>
    </row>
    <row r="13" spans="2:14" x14ac:dyDescent="0.25">
      <c r="B13" s="176"/>
      <c r="C13" s="194"/>
      <c r="D13" s="194" t="s">
        <v>107</v>
      </c>
      <c r="E13" s="194"/>
      <c r="F13" s="185"/>
      <c r="G13" s="131">
        <v>77.787419192042407</v>
      </c>
      <c r="H13" s="131">
        <v>661.72907352890581</v>
      </c>
      <c r="I13" s="52"/>
      <c r="J13" s="53"/>
    </row>
    <row r="14" spans="2:14" x14ac:dyDescent="0.25">
      <c r="B14" s="176"/>
      <c r="C14" s="194"/>
      <c r="D14" s="194"/>
      <c r="E14" s="194"/>
      <c r="F14" s="185"/>
      <c r="G14" s="102"/>
      <c r="H14" s="151"/>
      <c r="I14" s="52"/>
      <c r="J14" s="53"/>
    </row>
    <row r="15" spans="2:14" x14ac:dyDescent="0.25">
      <c r="B15" s="176"/>
      <c r="C15" s="220" t="s">
        <v>108</v>
      </c>
      <c r="D15" s="219"/>
      <c r="E15" s="219"/>
      <c r="F15" s="183"/>
      <c r="G15" s="147">
        <v>29925.73275392285</v>
      </c>
      <c r="H15" s="147">
        <v>26507.946884794565</v>
      </c>
      <c r="I15" s="52"/>
      <c r="J15" s="53"/>
    </row>
    <row r="16" spans="2:14" x14ac:dyDescent="0.25">
      <c r="B16" s="176"/>
      <c r="C16" s="194"/>
      <c r="D16" s="194" t="s">
        <v>109</v>
      </c>
      <c r="E16" s="194"/>
      <c r="F16" s="185"/>
      <c r="G16" s="131">
        <v>-5986.0825528681617</v>
      </c>
      <c r="H16" s="131">
        <v>-5139.5442362775893</v>
      </c>
      <c r="I16" s="52"/>
      <c r="J16" s="53"/>
    </row>
    <row r="17" spans="2:10" x14ac:dyDescent="0.25">
      <c r="B17" s="176"/>
      <c r="C17" s="220" t="s">
        <v>110</v>
      </c>
      <c r="D17" s="194"/>
      <c r="E17" s="194"/>
      <c r="F17" s="185"/>
      <c r="G17" s="147">
        <v>23939.65020105469</v>
      </c>
      <c r="H17" s="147">
        <v>21368.402648516974</v>
      </c>
      <c r="I17" s="52"/>
      <c r="J17" s="53"/>
    </row>
    <row r="18" spans="2:10" x14ac:dyDescent="0.25">
      <c r="B18" s="176"/>
      <c r="C18" s="194"/>
      <c r="D18" s="194"/>
      <c r="E18" s="194"/>
      <c r="F18" s="185"/>
      <c r="G18" s="148"/>
      <c r="H18" s="131"/>
      <c r="I18" s="52"/>
      <c r="J18" s="53"/>
    </row>
    <row r="19" spans="2:10" x14ac:dyDescent="0.25">
      <c r="B19" s="176"/>
      <c r="C19" s="194" t="s">
        <v>111</v>
      </c>
      <c r="D19" s="194"/>
      <c r="E19" s="194"/>
      <c r="F19" s="185"/>
      <c r="G19" s="148"/>
      <c r="H19" s="131"/>
      <c r="I19" s="52"/>
      <c r="J19" s="53"/>
    </row>
    <row r="20" spans="2:10" x14ac:dyDescent="0.25">
      <c r="B20" s="176"/>
      <c r="C20" s="194"/>
      <c r="D20" s="194" t="s">
        <v>112</v>
      </c>
      <c r="E20" s="194"/>
      <c r="F20" s="185"/>
      <c r="G20" s="131">
        <v>-6414.3863434225987</v>
      </c>
      <c r="H20" s="131">
        <v>-5949.1098996221781</v>
      </c>
      <c r="I20" s="52"/>
      <c r="J20" s="53"/>
    </row>
    <row r="21" spans="2:10" x14ac:dyDescent="0.25">
      <c r="B21" s="176"/>
      <c r="C21" s="194"/>
      <c r="D21" s="194"/>
      <c r="E21" s="194"/>
      <c r="F21" s="185"/>
      <c r="G21" s="148"/>
      <c r="H21" s="131"/>
      <c r="I21" s="52"/>
      <c r="J21" s="53"/>
    </row>
    <row r="22" spans="2:10" x14ac:dyDescent="0.25">
      <c r="B22" s="176"/>
      <c r="C22" s="194" t="s">
        <v>113</v>
      </c>
      <c r="D22" s="194"/>
      <c r="E22" s="194"/>
      <c r="F22" s="185"/>
      <c r="G22" s="148"/>
      <c r="H22" s="131"/>
      <c r="I22" s="52"/>
      <c r="J22" s="53"/>
    </row>
    <row r="23" spans="2:10" outlineLevel="1" x14ac:dyDescent="0.25">
      <c r="B23" s="176"/>
      <c r="C23" s="194"/>
      <c r="D23" s="194" t="s">
        <v>114</v>
      </c>
      <c r="E23" s="194"/>
      <c r="F23" s="185"/>
      <c r="G23" s="131">
        <v>-6492.4327226199985</v>
      </c>
      <c r="H23" s="131">
        <v>-9769.2339386399999</v>
      </c>
      <c r="I23" s="52"/>
      <c r="J23" s="53"/>
    </row>
    <row r="24" spans="2:10" x14ac:dyDescent="0.25">
      <c r="B24" s="176"/>
      <c r="C24" s="194"/>
      <c r="D24" s="194" t="s">
        <v>115</v>
      </c>
      <c r="E24" s="194"/>
      <c r="F24" s="185"/>
      <c r="G24" s="131">
        <v>-2958.7240000000002</v>
      </c>
      <c r="H24" s="131">
        <v>-9.3019473099999939</v>
      </c>
      <c r="I24" s="52"/>
      <c r="J24" s="53"/>
    </row>
    <row r="25" spans="2:10" x14ac:dyDescent="0.25">
      <c r="B25" s="176"/>
      <c r="C25" s="194"/>
      <c r="D25" s="194" t="s">
        <v>116</v>
      </c>
      <c r="E25" s="194"/>
      <c r="F25" s="185"/>
      <c r="G25" s="131">
        <v>-1555.300038972633</v>
      </c>
      <c r="H25" s="131">
        <v>2340.9412016523165</v>
      </c>
      <c r="I25" s="52"/>
      <c r="J25" s="53"/>
    </row>
    <row r="26" spans="2:10" x14ac:dyDescent="0.25">
      <c r="B26" s="176"/>
      <c r="C26" s="194"/>
      <c r="D26" s="194" t="s">
        <v>117</v>
      </c>
      <c r="E26" s="194"/>
      <c r="F26" s="185"/>
      <c r="G26" s="131">
        <v>-3011.9700321843411</v>
      </c>
      <c r="H26" s="131">
        <v>-2824.3233389911607</v>
      </c>
      <c r="I26" s="52"/>
      <c r="J26" s="53"/>
    </row>
    <row r="27" spans="2:10" hidden="1" outlineLevel="1" x14ac:dyDescent="0.25">
      <c r="B27" s="176"/>
      <c r="C27" s="194"/>
      <c r="D27" s="194" t="s">
        <v>118</v>
      </c>
      <c r="E27" s="194"/>
      <c r="F27" s="185"/>
      <c r="G27" s="131">
        <v>0</v>
      </c>
      <c r="H27" s="131">
        <v>0</v>
      </c>
      <c r="I27" s="52"/>
      <c r="J27" s="53"/>
    </row>
    <row r="28" spans="2:10" outlineLevel="1" x14ac:dyDescent="0.25">
      <c r="B28" s="176"/>
      <c r="C28" s="194"/>
      <c r="D28" s="194" t="s">
        <v>119</v>
      </c>
      <c r="E28" s="194"/>
      <c r="F28" s="185"/>
      <c r="G28" s="131">
        <v>-473.19273307597149</v>
      </c>
      <c r="H28" s="131">
        <v>-439.8742605485595</v>
      </c>
      <c r="I28" s="52"/>
      <c r="J28" s="53"/>
    </row>
    <row r="29" spans="2:10" x14ac:dyDescent="0.25">
      <c r="B29" s="176"/>
      <c r="C29" s="220" t="s">
        <v>120</v>
      </c>
      <c r="D29" s="219"/>
      <c r="E29" s="219"/>
      <c r="F29" s="183"/>
      <c r="G29" s="147">
        <v>-14491.619526852945</v>
      </c>
      <c r="H29" s="147">
        <v>-10701.792283837403</v>
      </c>
      <c r="I29" s="52"/>
      <c r="J29" s="53"/>
    </row>
    <row r="30" spans="2:10" x14ac:dyDescent="0.25">
      <c r="B30" s="176"/>
      <c r="C30" s="194"/>
      <c r="D30" s="194"/>
      <c r="E30" s="194"/>
      <c r="F30" s="185"/>
      <c r="G30" s="102"/>
      <c r="H30" s="151"/>
      <c r="I30" s="52"/>
      <c r="J30" s="53"/>
    </row>
    <row r="31" spans="2:10" x14ac:dyDescent="0.25">
      <c r="B31" s="176"/>
      <c r="C31" s="194" t="s">
        <v>121</v>
      </c>
      <c r="D31" s="194"/>
      <c r="E31" s="194"/>
      <c r="F31" s="185"/>
      <c r="G31" s="131">
        <v>3033.6443307791469</v>
      </c>
      <c r="H31" s="131">
        <v>4717.5004650573928</v>
      </c>
      <c r="I31" s="52"/>
      <c r="J31" s="53"/>
    </row>
    <row r="32" spans="2:10" x14ac:dyDescent="0.25">
      <c r="B32" s="176"/>
      <c r="C32" s="194" t="s">
        <v>122</v>
      </c>
      <c r="D32" s="194"/>
      <c r="E32" s="194"/>
      <c r="F32" s="185"/>
      <c r="G32" s="131">
        <v>-804.14619048574912</v>
      </c>
      <c r="H32" s="131">
        <v>503.90750641048731</v>
      </c>
      <c r="I32" s="52"/>
      <c r="J32" s="53"/>
    </row>
    <row r="33" spans="2:10" x14ac:dyDescent="0.25">
      <c r="B33" s="176"/>
      <c r="C33" s="194"/>
      <c r="D33" s="194"/>
      <c r="E33" s="194"/>
      <c r="F33" s="185"/>
      <c r="G33" s="102"/>
      <c r="H33" s="151"/>
      <c r="I33" s="52"/>
      <c r="J33" s="53"/>
    </row>
    <row r="34" spans="2:10" x14ac:dyDescent="0.25">
      <c r="B34" s="176"/>
      <c r="C34" s="220" t="s">
        <v>123</v>
      </c>
      <c r="D34" s="219"/>
      <c r="E34" s="219"/>
      <c r="F34" s="183"/>
      <c r="G34" s="147">
        <v>32116.973559705919</v>
      </c>
      <c r="H34" s="147">
        <v>27335.701722777376</v>
      </c>
      <c r="I34" s="52"/>
      <c r="J34" s="53"/>
    </row>
    <row r="35" spans="2:10" x14ac:dyDescent="0.25">
      <c r="B35" s="179"/>
      <c r="C35" s="221" t="s">
        <v>124</v>
      </c>
      <c r="D35" s="222"/>
      <c r="E35" s="222"/>
      <c r="F35" s="184"/>
      <c r="G35" s="147">
        <v>34346.471699999318</v>
      </c>
      <c r="H35" s="147">
        <v>32557.109694245257</v>
      </c>
      <c r="I35" s="52"/>
      <c r="J35" s="53"/>
    </row>
    <row r="36" spans="2:10" ht="6" customHeight="1" x14ac:dyDescent="0.25">
      <c r="B36" s="53"/>
      <c r="C36" s="121"/>
      <c r="D36" s="121"/>
      <c r="E36" s="121"/>
      <c r="F36" s="121"/>
      <c r="G36" s="52"/>
      <c r="H36" s="52"/>
      <c r="I36" s="52"/>
      <c r="J36" s="53"/>
    </row>
    <row r="37" spans="2:10" x14ac:dyDescent="0.25">
      <c r="B37" s="53"/>
      <c r="C37" s="53"/>
      <c r="D37" s="53"/>
      <c r="E37" s="53"/>
      <c r="F37" s="53"/>
      <c r="G37" s="84"/>
      <c r="H37" s="53"/>
      <c r="I37" s="53"/>
      <c r="J37" s="53"/>
    </row>
  </sheetData>
  <mergeCells count="4">
    <mergeCell ref="B3:I3"/>
    <mergeCell ref="G6:H6"/>
    <mergeCell ref="B1:I1"/>
    <mergeCell ref="B2:I2"/>
  </mergeCells>
  <pageMargins left="0.7" right="0.7" top="0.75" bottom="0.75" header="0.3" footer="0.3"/>
  <pageSetup orientation="portrait" r:id="rId1"/>
  <ignoredErrors>
    <ignoredError sqref="G7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9F5C0970F75DE4C82FB725D20ACAE4E" ma:contentTypeVersion="14" ma:contentTypeDescription="Crear nuevo documento." ma:contentTypeScope="" ma:versionID="019cf8f6758eeffed6e667e494050050">
  <xsd:schema xmlns:xsd="http://www.w3.org/2001/XMLSchema" xmlns:xs="http://www.w3.org/2001/XMLSchema" xmlns:p="http://schemas.microsoft.com/office/2006/metadata/properties" xmlns:ns3="ba39b0ab-ef74-44a7-aeab-462719b2de3f" xmlns:ns4="a3e995a8-59dd-4a77-a4fb-5464fc5df98d" targetNamespace="http://schemas.microsoft.com/office/2006/metadata/properties" ma:root="true" ma:fieldsID="fe32afe7b1cf2ec20a3d255fb8382d71" ns3:_="" ns4:_="">
    <xsd:import namespace="ba39b0ab-ef74-44a7-aeab-462719b2de3f"/>
    <xsd:import namespace="a3e995a8-59dd-4a77-a4fb-5464fc5df98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9b0ab-ef74-44a7-aeab-462719b2de3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e995a8-59dd-4a77-a4fb-5464fc5df98d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Hash de la sugerencia para compartir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230A29E-35F2-4F86-8300-37DD433056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39b0ab-ef74-44a7-aeab-462719b2de3f"/>
    <ds:schemaRef ds:uri="a3e995a8-59dd-4a77-a4fb-5464fc5df98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18E19C-4606-49A6-9AA7-52EE0B13CA6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B240B60-659B-42CD-B45B-297654E8DA39}">
  <ds:schemaRefs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a3e995a8-59dd-4a77-a4fb-5464fc5df98d"/>
    <ds:schemaRef ds:uri="ba39b0ab-ef74-44a7-aeab-462719b2de3f"/>
    <ds:schemaRef ds:uri="http://schemas.microsoft.com/office/2006/metadata/properties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Summary</vt:lpstr>
      <vt:lpstr>Consolidated</vt:lpstr>
      <vt:lpstr>MX</vt:lpstr>
      <vt:lpstr>US</vt:lpstr>
      <vt:lpstr>SA</vt:lpstr>
      <vt:lpstr>PL</vt:lpstr>
      <vt:lpstr>BS</vt:lpstr>
      <vt:lpstr>Debt</vt:lpstr>
      <vt:lpstr>CF</vt:lpstr>
      <vt:lpstr>FX</vt:lpstr>
      <vt:lpstr>Segments</vt:lpstr>
    </vt:vector>
  </TitlesOfParts>
  <Manager/>
  <Company>Embotelladoras ARCA, S.A. de C.V.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ea114811</dc:creator>
  <cp:keywords/>
  <dc:description/>
  <cp:lastModifiedBy>IRIGOYEN VARELA MARIANA (OFCORP)</cp:lastModifiedBy>
  <cp:revision/>
  <dcterms:created xsi:type="dcterms:W3CDTF">2011-07-21T06:06:21Z</dcterms:created>
  <dcterms:modified xsi:type="dcterms:W3CDTF">2022-10-26T00:36:52Z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0x010100F9F5C0970F75DE4C82FB725D20ACAE4E</vt:lpwstr>
  </property>
  <property fmtid="{D5CDD505-2E9C-101B-9397-08002B2CF9AE}" pid="3" name="MediaServiceImageTags">
    <vt:lpwstr/>
  </property>
</Properties>
</file>